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8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0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Partage\BILAN STAT 2022\23_DONNEES\Pour publication\Données complémentaires 2016-2021\"/>
    </mc:Choice>
  </mc:AlternateContent>
  <bookViews>
    <workbookView xWindow="0" yWindow="0" windowWidth="20370" windowHeight="6345" firstSheet="2" activeTab="11"/>
  </bookViews>
  <sheets>
    <sheet name="2016-Victimes" sheetId="1" r:id="rId1"/>
    <sheet name="2017-Victimes" sheetId="2" r:id="rId2"/>
    <sheet name="2018-Victimes" sheetId="3" r:id="rId3"/>
    <sheet name="2019-Victimes" sheetId="4" r:id="rId4"/>
    <sheet name="2020-Victimes" sheetId="5" r:id="rId5"/>
    <sheet name="2021-Victimes" sheetId="11" r:id="rId6"/>
    <sheet name="2016-MEC" sheetId="6" r:id="rId7"/>
    <sheet name="2017-MEC" sheetId="7" r:id="rId8"/>
    <sheet name="2018-MEC" sheetId="8" r:id="rId9"/>
    <sheet name="2019-MEC" sheetId="9" r:id="rId10"/>
    <sheet name="2020-MEC" sheetId="10" r:id="rId11"/>
    <sheet name="2021-MEC" sheetId="12" r:id="rId12"/>
  </sheets>
  <externalReferences>
    <externalReference r:id="rId1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0" l="1"/>
  <c r="F32" i="10"/>
  <c r="F32" i="6"/>
  <c r="E32" i="6"/>
</calcChain>
</file>

<file path=xl/sharedStrings.xml><?xml version="1.0" encoding="utf-8"?>
<sst xmlns="http://schemas.openxmlformats.org/spreadsheetml/2006/main" count="414" uniqueCount="107">
  <si>
    <t>Unités</t>
  </si>
  <si>
    <t>%</t>
  </si>
  <si>
    <t>Noms</t>
  </si>
  <si>
    <t>France</t>
  </si>
  <si>
    <t>UE28 hors France</t>
  </si>
  <si>
    <t>Europe hors UE28</t>
  </si>
  <si>
    <t>Afrique</t>
  </si>
  <si>
    <t>Asie</t>
  </si>
  <si>
    <t>Autre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</si>
  <si>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</si>
  <si>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</si>
  <si>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</si>
  <si>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</si>
  <si>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</si>
  <si>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</si>
  <si>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Sources : SSMSI, base des victimes de crimes et délits 2016.</t>
  </si>
  <si>
    <t>Tranche d'âge</t>
  </si>
  <si>
    <t>Ensemble</t>
  </si>
  <si>
    <t>15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</si>
  <si>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</si>
  <si>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</si>
  <si>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</si>
  <si>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</si>
  <si>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</si>
  <si>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</si>
  <si>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</si>
  <si>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</si>
  <si>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</si>
  <si>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</si>
  <si>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70 à 74 ans</t>
  </si>
  <si>
    <t>75 ans et plus</t>
  </si>
  <si>
    <t>Champ : France.</t>
  </si>
  <si>
    <t>Sources : SSMSI, base des victimes de crimes et délits 2016; Insee, estimations de la population au 1er janvier 2016.</t>
  </si>
  <si>
    <t>Sources : SSMSI, base des victimes de crimes et délits 2017.</t>
  </si>
  <si>
    <t>Sources : SSMSI, base des victimes de crimes et délits 2017; Insee, estimations de la population au 1er janvier 2017.</t>
  </si>
  <si>
    <t>Sources : SSMSI, base des victimes de crimes et délits 2018.</t>
  </si>
  <si>
    <t>Sources : SSMSI, base des victimes de crimes et délits 2018; Insee, estimations de la population au 1er janvier 2018.</t>
  </si>
  <si>
    <t>Sources : SSMSI, base des victimes de crimes et délits 2019.</t>
  </si>
  <si>
    <t>Sources : SSMSI, base des victimes de crimes et délits 2019; Insee, estimations de la population au 1er janvier 2019.</t>
  </si>
  <si>
    <t>Sources : SSMSI, base des victimes de crimes et délits 2020.</t>
  </si>
  <si>
    <t>Sources : SSMSI, base des victimes de crimes et délits 2020; Insee, estimations de la population au 1er janvier 2020.</t>
  </si>
  <si>
    <t>Europe hors UE27</t>
  </si>
  <si>
    <t>Femmes mises en cause</t>
  </si>
  <si>
    <t>Hommes mis en cause</t>
  </si>
  <si>
    <t>Ensemble des mis en cause</t>
  </si>
  <si>
    <t>Part des hommes parmi les mis en cause</t>
  </si>
  <si>
    <t>Répartition des mis en cause par classes d’âges</t>
  </si>
  <si>
    <t>Total des personnes mises en cause</t>
  </si>
  <si>
    <t>UE27 hors France</t>
  </si>
  <si>
    <t>5 à 9 ans</t>
  </si>
  <si>
    <t>10 à 14 ans</t>
  </si>
  <si>
    <t>Nationalité des personnes mises en cause pour des vols avec armes en 2020</t>
  </si>
  <si>
    <t>Nombre de personnes mises en cause pour vols avec armes enregistrées en 2020, par sexe et par âge</t>
  </si>
  <si>
    <t>Nationalité des personnes mises en cause pour des vols avec armes en 2019</t>
  </si>
  <si>
    <t>Nombre de personnes mises en cause pour vols avec armes enregistrées en 2019, par sexe et par âge</t>
  </si>
  <si>
    <t>Nationalité des personnes mises en cause pour des vols avec armes en 2018</t>
  </si>
  <si>
    <t>Nombre de personnes mises en cause pour vols avec armes enregistrées en 2018, par sexe et par âge</t>
  </si>
  <si>
    <t>Nationalité des personnes mises en cause pour des vols avec armes en 2017</t>
  </si>
  <si>
    <t>Nombre de personnes mises en cause pour vols avec armes enregistrées en 2017, par sexe et par âge</t>
  </si>
  <si>
    <t>Nationalité des personnes mises en cause pour des vols avec armes en 2016</t>
  </si>
  <si>
    <t>Nombre de personnes mises en cause pour vols avec armes enregistrées en 2016, par sexe et par âge</t>
  </si>
  <si>
    <t>Nationalité des personnes victimes de vols avec armes en 2020</t>
  </si>
  <si>
    <t>Part des individus victimes de  vols avec armes pour 1 000 habitants de même sexe et âge en 2020</t>
  </si>
  <si>
    <t>Nationalité des personnes victimes de vols avec armes en 2019</t>
  </si>
  <si>
    <t>Part des individus victimes de  vols avec armes pour 1 000 habitants de même sexe et âge en 2019</t>
  </si>
  <si>
    <t>Nationalité des personnes victimes de vols avec armes en 2018</t>
  </si>
  <si>
    <t>Part des individus victimes de  vols avec armes pour 1 000 habitants de même sexe et âge en 2018</t>
  </si>
  <si>
    <t>Nationalité des personnes victimes de vols avec armes en 2017</t>
  </si>
  <si>
    <t>Part des individus victimes de  vols avec armes pour 1 000 habitants de même sexe et âge en 2017</t>
  </si>
  <si>
    <t>Nationalité des personnes victimes de vols avec armes en 2016</t>
  </si>
  <si>
    <t>Part des individus victimes de  vols avec armes pour 1 000 habitants de même sexe et âge en 2016</t>
  </si>
  <si>
    <t>Source : SSMSI, base des mis en cause pour crimes ou délits enregistrés par la police et la gendarmerie en 2016.</t>
  </si>
  <si>
    <t>Sources : SSMSI, base des mis en cause pour crimes ou délits enregistrés par la police et la gendarmerie en 2016; Insee, estimations de la population au 1er janvier 2016.</t>
  </si>
  <si>
    <t>Source : SSMSI, base des mis en cause pour crimes ou délits enregistrés par la police et la gendarmerie en 2017.</t>
  </si>
  <si>
    <t>Sources : SSMSI, base des mis en cause pour crimes ou délits enregistrés par la police et la gendarmerie en 2017; Insee, estimations de la population au 1er janvier 2017.</t>
  </si>
  <si>
    <t>Source : SSMSI, base des mis en cause pour crimes ou délits enregistrés par la police et la gendarmerie en 2018.</t>
  </si>
  <si>
    <t>Sources : SSMSI, base des mis en cause pour crimes ou délits enregistrés par la police et la gendarmerie en 2018; Insee, estimations de la population au 1er janvier 2018.</t>
  </si>
  <si>
    <t>Source : SSMSI, base des mis en cause pour crimes ou délits enregistrés par la police et la gendarmerie en 2019.</t>
  </si>
  <si>
    <t>Sources : SSMSI, base des mis en cause pour crimes ou délits enregistrés par la police et la gendarmerie en 2019; Insee, estimations de la population au 1er janvier 2019.</t>
  </si>
  <si>
    <t>Source : SSMSI, base des mis en cause pour crimes ou délits enregistrés par la police et la gendarmerie en 2020.</t>
  </si>
  <si>
    <t>Sources : SSMSI, base des mis en cause pour crimes ou délits enregistrés par la police et la gendarmerie en 2020; Insee, estimations de la population au 1er janvier 2020.</t>
  </si>
  <si>
    <t>Femmes</t>
  </si>
  <si>
    <t>Hommes</t>
  </si>
  <si>
    <t>Taux de victimation en  ‰</t>
  </si>
  <si>
    <t>Champ : France entière (métropole et DOM).</t>
  </si>
  <si>
    <t>Note de lecture : 80 % des personnes victimes de vols avec armes enregistrés en 2021 ont une</t>
  </si>
  <si>
    <t>nationalité française.</t>
  </si>
  <si>
    <t>Source : SSMSI, base des victimes de crimes et délits enregistrés par la police et la gendarmerie.</t>
  </si>
  <si>
    <t>Nationalité des personnes victimes de vols avec armes enregistrés en 2021</t>
  </si>
  <si>
    <t>Note de lecture : Sur 1 000 hommes âgés de 18 à 19 ans, près de 0,8 ont été enregistré par les forces de</t>
  </si>
  <si>
    <t>sécurité comme victimes de vols avec armes en 2021.</t>
  </si>
  <si>
    <t>Sources : SSMSI, base des victimes de crimes et délits enregistrés par la police et la gendarmerie ; Insee, estimations de population 2021.</t>
  </si>
  <si>
    <t>0 à 1 ans</t>
  </si>
  <si>
    <t>2 à 4 ans</t>
  </si>
  <si>
    <t>15 à 17 ans</t>
  </si>
  <si>
    <t>18 à 19 ans</t>
  </si>
  <si>
    <t>Part des victimes de vols avec armes enregistrés pour 1 000 habitants de même sexe et âge en 2021</t>
  </si>
  <si>
    <t>Note de lecture : 78 % des personnes mises en cause par la police ou la gendarmerie en 2021 pour des</t>
  </si>
  <si>
    <t>vols avec armes ont une nationalité française.</t>
  </si>
  <si>
    <t>Source : SSMSI, base des mis en cause pour crimes ou délits enregistrés par la police et la gendarmerie.</t>
  </si>
  <si>
    <t>Nationalité des personnes mises en cause pour des vols avec armes enregistrés en 2021</t>
  </si>
  <si>
    <t>Répartition de la population par classes d’âges</t>
  </si>
  <si>
    <t>Note de lecture : En 2021, 4 937 personnes ont été mises en cause par les forces de sécurité pour des</t>
  </si>
  <si>
    <t>vols avec armes. 96 % sont des hommes et 54 % ont entre 18 et 29 ans. 14 % de la population de France</t>
  </si>
  <si>
    <t xml:space="preserve"> a entre 18 et 29 ans.</t>
  </si>
  <si>
    <t>Sources : SSMSI, base des mis en cause de crimes et délits 2021; Insee, estimations de population 2021.</t>
  </si>
  <si>
    <t>Nombre de personnes mises en cause pour des vols avec armes enregistrés en 2021, par sexe et par âge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</si>
</sst>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0__%"/>
    <numFmt numFmtId="165" formatCode="0.0"/>
    <numFmt numFmtId="166" formatCode="_-* #,##0\ _€_-;\-* #,##0\ _€_-;_-* &quot;-&quot;??\ _€_-;_-@_-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8"/>
      <color rgb="FF242021"/>
      <name val="PalatinoLinotype-Italic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indexed="8"/>
      <name val="Calibri"/>
      <family val="2"/>
      <scheme val="minor"/>
    </font>
    <font>
      <b/>
      <sz val="11"/>
      <color rgb="FF242021"/>
      <name val="Calibri"/>
      <family val="2"/>
      <scheme val="minor"/>
    </font>
    <font>
      <sz val="10"/>
      <name val="Arial"/>
      <family val="2"/>
    </font>
    <font>
      <b/>
      <sz val="10"/>
      <color rgb="FF242021"/>
      <name val="Calibri"/>
      <family val="2"/>
      <scheme val="minor"/>
    </font>
    <font>
      <sz val="8"/>
      <color rgb="FF242021"/>
      <name val="Calibri"/>
      <family val="2"/>
      <scheme val="minor"/>
    </font>
    <font>
      <i/>
      <sz val="8"/>
      <color rgb="FF24202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rgb="FF2B59A8"/>
      <name val="PalatinoLinotype-Bold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8"/>
      <color rgb="FF242021"/>
      <name val="Calibri"/>
      <family val="2"/>
    </font>
    <font>
      <i/>
      <sz val="8"/>
      <color rgb="FF24202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FDAF1"/>
        <bgColor rgb="FF000000"/>
      </patternFill>
    </fill>
    <fill>
      <patternFill patternType="solid">
        <fgColor rgb="FFFCE4D6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</cellStyleXfs>
  <cellXfs count="70">
    <xf numFmtId="0" fontId="0" fillId="0" borderId="0" xfId="0"/>
    <xf numFmtId="0" fontId="0" fillId="2" borderId="0" xfId="0" applyFill="1"/>
    <xf numFmtId="164" fontId="0" fillId="2" borderId="0" xfId="1" applyNumberFormat="1" applyFont="1" applyFill="1"/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164" fontId="4" fillId="2" borderId="2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164" fontId="4" fillId="4" borderId="2" xfId="1" applyNumberFormat="1" applyFont="1" applyFill="1" applyBorder="1" applyAlignment="1">
      <alignment horizontal="center" vertical="center"/>
    </xf>
    <xf numFmtId="164" fontId="4" fillId="4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5" fillId="2" borderId="0" xfId="0" applyFont="1" applyFill="1"/>
    <xf numFmtId="0" fontId="0" fillId="0" borderId="0" xfId="0" applyAlignment="1">
      <alignment horizontal="left" inden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9" fontId="0" fillId="0" borderId="0" xfId="1" applyFont="1"/>
    <xf numFmtId="0" fontId="10" fillId="0" borderId="0" xfId="0" applyFont="1"/>
    <xf numFmtId="0" fontId="0" fillId="0" borderId="1" xfId="0" applyBorder="1" applyAlignment="1">
      <alignment horizontal="center" vertical="center"/>
    </xf>
    <xf numFmtId="164" fontId="4" fillId="2" borderId="0" xfId="1" applyNumberFormat="1" applyFont="1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Fill="1"/>
    <xf numFmtId="165" fontId="0" fillId="0" borderId="0" xfId="0" applyNumberFormat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6" fillId="2" borderId="0" xfId="0" applyFont="1" applyFill="1"/>
    <xf numFmtId="0" fontId="13" fillId="2" borderId="0" xfId="0" applyFont="1" applyFill="1"/>
    <xf numFmtId="0" fontId="0" fillId="2" borderId="0" xfId="0" applyFont="1" applyFill="1"/>
    <xf numFmtId="0" fontId="14" fillId="2" borderId="0" xfId="0" applyFont="1" applyFill="1"/>
    <xf numFmtId="0" fontId="15" fillId="0" borderId="0" xfId="0" applyFont="1" applyFill="1"/>
    <xf numFmtId="164" fontId="15" fillId="0" borderId="0" xfId="1" applyNumberFormat="1" applyFont="1" applyFill="1"/>
    <xf numFmtId="0" fontId="12" fillId="0" borderId="0" xfId="0" applyFont="1"/>
    <xf numFmtId="0" fontId="6" fillId="2" borderId="0" xfId="0" applyFont="1" applyFill="1" applyAlignment="1">
      <alignment vertical="top" wrapText="1"/>
    </xf>
    <xf numFmtId="165" fontId="0" fillId="0" borderId="0" xfId="0" applyNumberFormat="1" applyFill="1"/>
    <xf numFmtId="165" fontId="0" fillId="2" borderId="0" xfId="0" applyNumberFormat="1" applyFill="1"/>
    <xf numFmtId="1" fontId="0" fillId="2" borderId="0" xfId="0" applyNumberFormat="1" applyFill="1"/>
    <xf numFmtId="0" fontId="0" fillId="2" borderId="0" xfId="0" applyFill="1" applyAlignment="1">
      <alignment horizontal="right"/>
    </xf>
    <xf numFmtId="0" fontId="4" fillId="0" borderId="0" xfId="0" applyFont="1" applyFill="1"/>
    <xf numFmtId="164" fontId="4" fillId="0" borderId="0" xfId="1" applyNumberFormat="1" applyFont="1" applyFill="1"/>
    <xf numFmtId="0" fontId="12" fillId="2" borderId="0" xfId="0" applyFont="1" applyFill="1"/>
    <xf numFmtId="0" fontId="17" fillId="5" borderId="0" xfId="4" applyFont="1" applyFill="1" applyBorder="1" applyAlignment="1">
      <alignment horizontal="left" vertical="center"/>
    </xf>
    <xf numFmtId="0" fontId="18" fillId="5" borderId="0" xfId="0" applyFont="1" applyFill="1" applyBorder="1" applyAlignment="1">
      <alignment horizontal="left" vertical="center"/>
    </xf>
    <xf numFmtId="0" fontId="16" fillId="5" borderId="0" xfId="0" applyFont="1" applyFill="1" applyBorder="1"/>
    <xf numFmtId="0" fontId="19" fillId="5" borderId="1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left" vertical="center"/>
    </xf>
    <xf numFmtId="0" fontId="20" fillId="5" borderId="1" xfId="2" applyNumberFormat="1" applyFont="1" applyFill="1" applyBorder="1" applyAlignment="1">
      <alignment horizontal="left" vertical="center" indent="7"/>
    </xf>
    <xf numFmtId="166" fontId="20" fillId="5" borderId="1" xfId="2" applyNumberFormat="1" applyFont="1" applyFill="1" applyBorder="1" applyAlignment="1">
      <alignment horizontal="center" vertical="center"/>
    </xf>
    <xf numFmtId="164" fontId="18" fillId="5" borderId="0" xfId="1" applyNumberFormat="1" applyFont="1" applyFill="1" applyBorder="1" applyAlignment="1">
      <alignment horizontal="center" vertical="center"/>
    </xf>
    <xf numFmtId="164" fontId="20" fillId="5" borderId="1" xfId="1" applyNumberFormat="1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left" vertical="center"/>
    </xf>
    <xf numFmtId="166" fontId="20" fillId="7" borderId="1" xfId="2" applyNumberFormat="1" applyFont="1" applyFill="1" applyBorder="1" applyAlignment="1">
      <alignment horizontal="center" vertical="center"/>
    </xf>
    <xf numFmtId="164" fontId="20" fillId="7" borderId="1" xfId="1" applyNumberFormat="1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left" vertical="center"/>
    </xf>
    <xf numFmtId="0" fontId="18" fillId="7" borderId="1" xfId="2" quotePrefix="1" applyNumberFormat="1" applyFont="1" applyFill="1" applyBorder="1" applyAlignment="1">
      <alignment horizontal="left" vertical="center" indent="7"/>
    </xf>
    <xf numFmtId="0" fontId="19" fillId="5" borderId="1" xfId="0" applyFont="1" applyFill="1" applyBorder="1" applyAlignment="1">
      <alignment horizontal="left" vertical="center" wrapText="1"/>
    </xf>
    <xf numFmtId="166" fontId="19" fillId="5" borderId="1" xfId="2" applyNumberFormat="1" applyFont="1" applyFill="1" applyBorder="1" applyAlignment="1">
      <alignment horizontal="center" vertical="center"/>
    </xf>
    <xf numFmtId="164" fontId="19" fillId="5" borderId="1" xfId="1" applyNumberFormat="1" applyFont="1" applyFill="1" applyBorder="1" applyAlignment="1">
      <alignment horizontal="center" vertical="center"/>
    </xf>
    <xf numFmtId="0" fontId="20" fillId="5" borderId="0" xfId="0" applyFont="1" applyFill="1" applyBorder="1"/>
    <xf numFmtId="0" fontId="21" fillId="5" borderId="0" xfId="0" applyFont="1" applyFill="1" applyBorder="1"/>
    <xf numFmtId="0" fontId="18" fillId="5" borderId="0" xfId="0" applyFont="1" applyFill="1" applyBorder="1"/>
    <xf numFmtId="0" fontId="22" fillId="5" borderId="0" xfId="0" applyFont="1" applyFill="1" applyBorder="1"/>
  </cellXfs>
  <cellStyles count="5">
    <cellStyle name="Milliers 2" xfId="2"/>
    <cellStyle name="Milliers 3" xfId="3"/>
    <cellStyle name="Normal" xfId="0" builtinId="0"/>
    <cellStyle name="Normal_TabCC9_DonnéesProd" xfId="4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0.10206423909654971"/>
                  <c:y val="-1.231892371069510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7217244396174619E-2"/>
                  <c:y val="1.09356694651579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3.2416407719150046E-2"/>
                  <c:y val="-3.21245936973110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1606379662312327E-2"/>
                  <c:y val="-2.48064521736107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5.4153719290835775E-2"/>
                  <c:y val="-1.728772314056769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3317142828410816"/>
                  <c:y val="2.640280892040812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'2016-Victimes'!$B$24:$G$24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'2016-Victimes'!$B$25:$G$25</c:f>
              <c:numCache>
                <c:formatCode>0__%</c:formatCode>
                <c:ptCount val="6"/>
                <c:pt idx="0">
                  <c:v>0.819186906938278</c:v>
                </c:pt>
                <c:pt idx="1">
                  <c:v>2.7248193610168017E-2</c:v>
                </c:pt>
                <c:pt idx="2">
                  <c:v>6.2679550796552628E-3</c:v>
                </c:pt>
                <c:pt idx="3">
                  <c:v>5.6498650648559239E-2</c:v>
                </c:pt>
                <c:pt idx="4">
                  <c:v>3.0382171149995647E-2</c:v>
                </c:pt>
                <c:pt idx="5">
                  <c:v>6.0416122573343778E-2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'2020-Victimes'!$I$32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'2020-Victimes'!$H$33:$H$47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'2020-Victimes'!$I$33:$I$47</c:f>
              <c:numCache>
                <c:formatCode>0.0</c:formatCode>
                <c:ptCount val="15"/>
                <c:pt idx="0">
                  <c:v>1.456908294907377E-3</c:v>
                </c:pt>
                <c:pt idx="1">
                  <c:v>5.5533985262934515E-2</c:v>
                </c:pt>
                <c:pt idx="2">
                  <c:v>0.38375881282354357</c:v>
                </c:pt>
                <c:pt idx="3">
                  <c:v>0.43721459420741809</c:v>
                </c:pt>
                <c:pt idx="4">
                  <c:v>0.30804668026406745</c:v>
                </c:pt>
                <c:pt idx="5">
                  <c:v>0.23800357692386021</c:v>
                </c:pt>
                <c:pt idx="6">
                  <c:v>0.17235829173886474</c:v>
                </c:pt>
                <c:pt idx="7">
                  <c:v>0.15090248476324425</c:v>
                </c:pt>
                <c:pt idx="8">
                  <c:v>0.13507828921694037</c:v>
                </c:pt>
                <c:pt idx="9">
                  <c:v>0.10975069724303099</c:v>
                </c:pt>
                <c:pt idx="10">
                  <c:v>8.8800600648175895E-2</c:v>
                </c:pt>
                <c:pt idx="11">
                  <c:v>6.8040733070858103E-2</c:v>
                </c:pt>
                <c:pt idx="12">
                  <c:v>4.2730526713871529E-2</c:v>
                </c:pt>
                <c:pt idx="13">
                  <c:v>3.8174128560706191E-2</c:v>
                </c:pt>
                <c:pt idx="14">
                  <c:v>2.4517064898713876E-2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'2020-Victimes'!$J$32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'2020-Victimes'!$H$33:$H$47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'2020-Victimes'!$J$33:$J$47</c:f>
              <c:numCache>
                <c:formatCode>0.0</c:formatCode>
                <c:ptCount val="15"/>
                <c:pt idx="0">
                  <c:v>1.4887140587208374E-3</c:v>
                </c:pt>
                <c:pt idx="1">
                  <c:v>2.0333675616872885E-2</c:v>
                </c:pt>
                <c:pt idx="2">
                  <c:v>0.1234342947493402</c:v>
                </c:pt>
                <c:pt idx="3">
                  <c:v>0.20326471948668456</c:v>
                </c:pt>
                <c:pt idx="4">
                  <c:v>0.1586437860022242</c:v>
                </c:pt>
                <c:pt idx="5">
                  <c:v>0.12697182227954518</c:v>
                </c:pt>
                <c:pt idx="6">
                  <c:v>8.7969324363516746E-2</c:v>
                </c:pt>
                <c:pt idx="7">
                  <c:v>8.9885912185789854E-2</c:v>
                </c:pt>
                <c:pt idx="8">
                  <c:v>8.3335478531079116E-2</c:v>
                </c:pt>
                <c:pt idx="9">
                  <c:v>7.3871447756519715E-2</c:v>
                </c:pt>
                <c:pt idx="10">
                  <c:v>5.461176364028697E-2</c:v>
                </c:pt>
                <c:pt idx="11">
                  <c:v>4.9224207908194068E-2</c:v>
                </c:pt>
                <c:pt idx="12">
                  <c:v>3.428302130955347E-2</c:v>
                </c:pt>
                <c:pt idx="13">
                  <c:v>2.887532224057528E-2</c:v>
                </c:pt>
                <c:pt idx="14">
                  <c:v>1.9836107382896123E-2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'2020-Victimes'!$K$32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'2020-Victimes'!$H$33:$H$47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'2020-Victimes'!$K$33:$K$47</c:f>
              <c:numCache>
                <c:formatCode>0.0</c:formatCode>
                <c:ptCount val="15"/>
                <c:pt idx="0">
                  <c:v>1.4264331373731187E-3</c:v>
                </c:pt>
                <c:pt idx="1">
                  <c:v>8.9100061677555659E-2</c:v>
                </c:pt>
                <c:pt idx="2">
                  <c:v>0.62992621989149522</c:v>
                </c:pt>
                <c:pt idx="3">
                  <c:v>0.66344402771400712</c:v>
                </c:pt>
                <c:pt idx="4">
                  <c:v>0.45980740730395475</c:v>
                </c:pt>
                <c:pt idx="5">
                  <c:v>0.35544497267516773</c:v>
                </c:pt>
                <c:pt idx="6">
                  <c:v>0.26132867031528506</c:v>
                </c:pt>
                <c:pt idx="7">
                  <c:v>0.21390162014347786</c:v>
                </c:pt>
                <c:pt idx="8">
                  <c:v>0.18787552845557412</c:v>
                </c:pt>
                <c:pt idx="9">
                  <c:v>0.14685987509132992</c:v>
                </c:pt>
                <c:pt idx="10">
                  <c:v>0.12498009010782586</c:v>
                </c:pt>
                <c:pt idx="11">
                  <c:v>8.8695412815977412E-2</c:v>
                </c:pt>
                <c:pt idx="12">
                  <c:v>5.2252945623734157E-2</c:v>
                </c:pt>
                <c:pt idx="13">
                  <c:v>4.8948960485177134E-2</c:v>
                </c:pt>
                <c:pt idx="14">
                  <c:v>3.1840651645133923E-2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2304"/>
        <c:axId val="1193047744"/>
      </c:lineChart>
      <c:catAx>
        <c:axId val="1193042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7744"/>
        <c:crosses val="autoZero"/>
        <c:auto val="1"/>
        <c:lblAlgn val="ctr"/>
        <c:lblOffset val="100"/>
        <c:noMultiLvlLbl val="0"/>
      </c:catAx>
      <c:valAx>
        <c:axId val="1193047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2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409973960227148E-2"/>
          <c:y val="9.7240890341918212E-2"/>
          <c:w val="0.48544173110995559"/>
          <c:h val="0.8093341371690558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7C8-43E9-8B24-BC53570EE459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7C8-43E9-8B24-BC53570EE459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07C8-43E9-8B24-BC53570EE45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07C8-43E9-8B24-BC53570EE459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07C8-43E9-8B24-BC53570EE459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07C8-43E9-8B24-BC53570EE459}"/>
              </c:ext>
            </c:extLst>
          </c:dPt>
          <c:dLbls>
            <c:dLbl>
              <c:idx val="0"/>
              <c:layout>
                <c:manualLayout>
                  <c:x val="5.9382617164942938E-3"/>
                  <c:y val="2.142873292745850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7C8-43E9-8B24-BC53570EE45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6651797429479493E-2"/>
                  <c:y val="-3.85914075471423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07C8-43E9-8B24-BC53570EE45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07C8-43E9-8B24-BC53570EE45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07C8-43E9-8B24-BC53570EE45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07C8-43E9-8B24-BC53570EE45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07C8-43E9-8B24-BC53570EE45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[1]fig8!$A$29:$F$29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[1]fig8!$A$30:$F$30</c:f>
              <c:numCache>
                <c:formatCode>0__%</c:formatCode>
                <c:ptCount val="6"/>
                <c:pt idx="0">
                  <c:v>0.79582135750608007</c:v>
                </c:pt>
                <c:pt idx="1">
                  <c:v>2.4209595401282334E-2</c:v>
                </c:pt>
                <c:pt idx="2">
                  <c:v>7.738226840592527E-3</c:v>
                </c:pt>
                <c:pt idx="3">
                  <c:v>8.5009949148795047E-2</c:v>
                </c:pt>
                <c:pt idx="4">
                  <c:v>2.7525978332964846E-2</c:v>
                </c:pt>
                <c:pt idx="5">
                  <c:v>5.969489277028521E-2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07C8-43E9-8B24-BC53570EE459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1597799196043523"/>
          <c:y val="0.25084306034702397"/>
          <c:w val="0.33774097302392647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03908478831456E-2"/>
          <c:y val="6.1129964414260107E-2"/>
          <c:w val="0.85684725550610519"/>
          <c:h val="0.69511401122556404"/>
        </c:manualLayout>
      </c:layout>
      <c:lineChart>
        <c:grouping val="standard"/>
        <c:varyColors val="0"/>
        <c:ser>
          <c:idx val="0"/>
          <c:order val="0"/>
          <c:tx>
            <c:strRef>
              <c:f>[1]fig7!$C$29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[1]fig7!$B$32:$B$47</c:f>
              <c:strCache>
                <c:ptCount val="16"/>
                <c:pt idx="0">
                  <c:v>5 à 9 ans</c:v>
                </c:pt>
                <c:pt idx="1">
                  <c:v>10 à 14 ans</c:v>
                </c:pt>
                <c:pt idx="2">
                  <c:v>15 à 17 ans</c:v>
                </c:pt>
                <c:pt idx="3">
                  <c:v>18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[1]fig7!$C$32:$C$47</c:f>
              <c:numCache>
                <c:formatCode>0.0</c:formatCode>
                <c:ptCount val="16"/>
                <c:pt idx="0">
                  <c:v>1.4458312107727919E-3</c:v>
                </c:pt>
                <c:pt idx="1">
                  <c:v>9.6999822929568519E-2</c:v>
                </c:pt>
                <c:pt idx="2">
                  <c:v>0.62348576503095765</c:v>
                </c:pt>
                <c:pt idx="3">
                  <c:v>0.75744110372644757</c:v>
                </c:pt>
                <c:pt idx="4">
                  <c:v>0.60402762392776266</c:v>
                </c:pt>
                <c:pt idx="5">
                  <c:v>0.48770722810322031</c:v>
                </c:pt>
                <c:pt idx="6">
                  <c:v>0.35050664371706736</c:v>
                </c:pt>
                <c:pt idx="7">
                  <c:v>0.26199927401318485</c:v>
                </c:pt>
                <c:pt idx="8">
                  <c:v>0.20840177901565712</c:v>
                </c:pt>
                <c:pt idx="9">
                  <c:v>0.16972342795943882</c:v>
                </c:pt>
                <c:pt idx="10">
                  <c:v>0.12268809618746741</c:v>
                </c:pt>
                <c:pt idx="11">
                  <c:v>0.12035591763923267</c:v>
                </c:pt>
                <c:pt idx="12">
                  <c:v>8.2979615854975916E-2</c:v>
                </c:pt>
                <c:pt idx="13">
                  <c:v>5.0012310722639418E-2</c:v>
                </c:pt>
                <c:pt idx="14">
                  <c:v>3.9806447005325866E-2</c:v>
                </c:pt>
                <c:pt idx="15">
                  <c:v>3.224669919204104E-2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0AD-4BC8-BA5D-6EC181DFA2F4}"/>
            </c:ext>
          </c:extLst>
        </c:ser>
        <c:ser>
          <c:idx val="1"/>
          <c:order val="1"/>
          <c:tx>
            <c:strRef>
              <c:f>[1]fig7!$D$29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[1]fig7!$B$32:$B$47</c:f>
              <c:strCache>
                <c:ptCount val="16"/>
                <c:pt idx="0">
                  <c:v>5 à 9 ans</c:v>
                </c:pt>
                <c:pt idx="1">
                  <c:v>10 à 14 ans</c:v>
                </c:pt>
                <c:pt idx="2">
                  <c:v>15 à 17 ans</c:v>
                </c:pt>
                <c:pt idx="3">
                  <c:v>18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[1]fig7!$D$32:$D$47</c:f>
              <c:numCache>
                <c:formatCode>0.0</c:formatCode>
                <c:ptCount val="16"/>
                <c:pt idx="0">
                  <c:v>1.5088099412469409E-3</c:v>
                </c:pt>
                <c:pt idx="1">
                  <c:v>2.1584493699726117E-2</c:v>
                </c:pt>
                <c:pt idx="2">
                  <c:v>0.10683647413537894</c:v>
                </c:pt>
                <c:pt idx="3">
                  <c:v>0.16128218102755218</c:v>
                </c:pt>
                <c:pt idx="4">
                  <c:v>0.18870832298058507</c:v>
                </c:pt>
                <c:pt idx="5">
                  <c:v>0.15658133251248377</c:v>
                </c:pt>
                <c:pt idx="6">
                  <c:v>0.10262907884646832</c:v>
                </c:pt>
                <c:pt idx="7">
                  <c:v>8.2969190773825988E-2</c:v>
                </c:pt>
                <c:pt idx="8">
                  <c:v>9.1547693989091669E-2</c:v>
                </c:pt>
                <c:pt idx="9">
                  <c:v>7.1565733793250597E-2</c:v>
                </c:pt>
                <c:pt idx="10">
                  <c:v>7.1361484035194947E-2</c:v>
                </c:pt>
                <c:pt idx="11">
                  <c:v>5.9217594165917979E-2</c:v>
                </c:pt>
                <c:pt idx="12">
                  <c:v>4.1114887931902662E-2</c:v>
                </c:pt>
                <c:pt idx="13">
                  <c:v>3.390929070967786E-2</c:v>
                </c:pt>
                <c:pt idx="14">
                  <c:v>2.9250752072138408E-2</c:v>
                </c:pt>
                <c:pt idx="15">
                  <c:v>1.9704463751975567E-2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0AD-4BC8-BA5D-6EC181DFA2F4}"/>
            </c:ext>
          </c:extLst>
        </c:ser>
        <c:ser>
          <c:idx val="3"/>
          <c:order val="2"/>
          <c:tx>
            <c:strRef>
              <c:f>[1]fig7!$E$29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[1]fig7!$B$32:$B$47</c:f>
              <c:strCache>
                <c:ptCount val="16"/>
                <c:pt idx="0">
                  <c:v>5 à 9 ans</c:v>
                </c:pt>
                <c:pt idx="1">
                  <c:v>10 à 14 ans</c:v>
                </c:pt>
                <c:pt idx="2">
                  <c:v>15 à 17 ans</c:v>
                </c:pt>
                <c:pt idx="3">
                  <c:v>18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[1]fig7!$E$32:$E$47</c:f>
              <c:numCache>
                <c:formatCode>0.0</c:formatCode>
                <c:ptCount val="16"/>
                <c:pt idx="0">
                  <c:v>1.4766493742821331E-3</c:v>
                </c:pt>
                <c:pt idx="1">
                  <c:v>6.0181701905746086E-2</c:v>
                </c:pt>
                <c:pt idx="2">
                  <c:v>0.37198703404852507</c:v>
                </c:pt>
                <c:pt idx="3">
                  <c:v>0.46801200692872946</c:v>
                </c:pt>
                <c:pt idx="4">
                  <c:v>0.40040513392369531</c:v>
                </c:pt>
                <c:pt idx="5">
                  <c:v>0.32090015724646132</c:v>
                </c:pt>
                <c:pt idx="6">
                  <c:v>0.22336089265639567</c:v>
                </c:pt>
                <c:pt idx="7">
                  <c:v>0.16994129559261872</c:v>
                </c:pt>
                <c:pt idx="8">
                  <c:v>0.14885375395219944</c:v>
                </c:pt>
                <c:pt idx="9">
                  <c:v>0.12013657395192068</c:v>
                </c:pt>
                <c:pt idx="10">
                  <c:v>9.6610306900993578E-2</c:v>
                </c:pt>
                <c:pt idx="11">
                  <c:v>8.8959834861498388E-2</c:v>
                </c:pt>
                <c:pt idx="12">
                  <c:v>6.109554207804533E-2</c:v>
                </c:pt>
                <c:pt idx="13">
                  <c:v>4.145335994930846E-2</c:v>
                </c:pt>
                <c:pt idx="14">
                  <c:v>3.4135971158897258E-2</c:v>
                </c:pt>
                <c:pt idx="15">
                  <c:v>2.4612014183374147E-2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0AD-4BC8-BA5D-6EC181DFA2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37408"/>
        <c:axId val="1193039584"/>
      </c:lineChart>
      <c:catAx>
        <c:axId val="1193037408"/>
        <c:scaling>
          <c:orientation val="minMax"/>
        </c:scaling>
        <c:delete val="0"/>
        <c:axPos val="b"/>
        <c:title>
          <c:tx>
            <c:strRef>
              <c:f>[1]fig7!$B$29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9584"/>
        <c:crossesAt val="0"/>
        <c:auto val="1"/>
        <c:lblAlgn val="ctr"/>
        <c:lblOffset val="100"/>
        <c:tickMarkSkip val="10"/>
        <c:noMultiLvlLbl val="0"/>
      </c:catAx>
      <c:valAx>
        <c:axId val="1193039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[1]fig7!$C$28</c:f>
              <c:strCache>
                <c:ptCount val="1"/>
                <c:pt idx="0">
                  <c:v>Taux de victimation en  ‰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7408"/>
        <c:crosses val="autoZero"/>
        <c:crossBetween val="between"/>
        <c:majorUnit val="0.1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30250128380691538"/>
          <c:y val="0.95817798440676627"/>
          <c:w val="0.40767859180645899"/>
          <c:h val="4.18220155932336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3.692688574316328E-2"/>
                  <c:y val="1.227208151224764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6200034778109138E-2"/>
                  <c:y val="-1.86254761969396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9656061390656052E-2"/>
                  <c:y val="3.650315353222777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1052563695569477E-2"/>
                  <c:y val="-2.803159866438634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'2016-MEC'!$B$24:$G$24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'2016-MEC'!$B$25:$G$25</c:f>
              <c:numCache>
                <c:formatCode>0__%</c:formatCode>
                <c:ptCount val="6"/>
                <c:pt idx="0">
                  <c:v>0.84452975047984646</c:v>
                </c:pt>
                <c:pt idx="1">
                  <c:v>1.6227534461699528E-2</c:v>
                </c:pt>
                <c:pt idx="2">
                  <c:v>9.2479497469900532E-3</c:v>
                </c:pt>
                <c:pt idx="3">
                  <c:v>9.0036642819752224E-2</c:v>
                </c:pt>
                <c:pt idx="4">
                  <c:v>1.4657127900889896E-2</c:v>
                </c:pt>
                <c:pt idx="5">
                  <c:v>2.5300994590821847E-2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-1.2437308017248536E-3"/>
                  <c:y val="5.24038072093965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4012189226013448E-3"/>
                  <c:y val="6.716619414067774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1817542523111183E-3"/>
                  <c:y val="-2.247536114486296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6.5997626617050262E-3"/>
                  <c:y val="1.025178884838666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4375424254411027E-2"/>
                  <c:y val="-8.680977453759957E-4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9158962939088055E-3"/>
                  <c:y val="-1.813841636289996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50" b="0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2593384805465618E-2"/>
                      <c:h val="7.6385176184690151E-2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'2017-MEC'!$B$24:$G$24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'2017-MEC'!$B$25:$G$25</c:f>
              <c:numCache>
                <c:formatCode>0__%</c:formatCode>
                <c:ptCount val="6"/>
                <c:pt idx="0">
                  <c:v>0.82072313357884163</c:v>
                </c:pt>
                <c:pt idx="1">
                  <c:v>1.7576163374623369E-2</c:v>
                </c:pt>
                <c:pt idx="2">
                  <c:v>1.1047874121191832E-2</c:v>
                </c:pt>
                <c:pt idx="3">
                  <c:v>0.10378305992634751</c:v>
                </c:pt>
                <c:pt idx="4">
                  <c:v>1.021091396049548E-2</c:v>
                </c:pt>
                <c:pt idx="5">
                  <c:v>3.6658855038500165E-2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-2.4637863760005079E-2"/>
                  <c:y val="5.492743350884298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3126712278594138E-2"/>
                  <c:y val="5.53901714594302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4.1780330222541276E-3"/>
                  <c:y val="-4.040164709058998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4484082218673543E-2"/>
                  <c:y val="2.216079384366140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1508856234525397E-2"/>
                  <c:y val="-1.26481706493857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6.6561964340653701E-2"/>
                  <c:y val="-1.11684892669096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'2018-MEC'!$B$24:$G$24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'2018-MEC'!$B$25:$G$25</c:f>
              <c:numCache>
                <c:formatCode>0__%</c:formatCode>
                <c:ptCount val="6"/>
                <c:pt idx="0">
                  <c:v>0.81282279608192343</c:v>
                </c:pt>
                <c:pt idx="1">
                  <c:v>2.1727515583259128E-2</c:v>
                </c:pt>
                <c:pt idx="2">
                  <c:v>8.1923419412288506E-3</c:v>
                </c:pt>
                <c:pt idx="3">
                  <c:v>0.1145146927871772</c:v>
                </c:pt>
                <c:pt idx="4">
                  <c:v>1.371326803205699E-2</c:v>
                </c:pt>
                <c:pt idx="5">
                  <c:v>2.9029385574354409E-2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1.0461149283834136E-2"/>
                  <c:y val="8.946773322532738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8218302396335418E-2"/>
                  <c:y val="1.196132037262049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3730264539412319E-2"/>
                  <c:y val="-8.306196840826245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6214503030214239E-2"/>
                  <c:y val="-2.570878898339408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3.3258420381792324E-2"/>
                  <c:y val="-1.352099365465100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171066215430896"/>
                  <c:y val="7.422708248953692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'2019-MEC'!$B$24:$G$24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'2019-MEC'!$B$25:$G$25</c:f>
              <c:numCache>
                <c:formatCode>0__%</c:formatCode>
                <c:ptCount val="6"/>
                <c:pt idx="0">
                  <c:v>0.80833026170291189</c:v>
                </c:pt>
                <c:pt idx="1">
                  <c:v>1.7876889052709177E-2</c:v>
                </c:pt>
                <c:pt idx="2">
                  <c:v>1.0320678215997052E-2</c:v>
                </c:pt>
                <c:pt idx="3">
                  <c:v>0.11500184297825286</c:v>
                </c:pt>
                <c:pt idx="4">
                  <c:v>1.0689273866568375E-2</c:v>
                </c:pt>
                <c:pt idx="5">
                  <c:v>3.7781054183560633E-2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-2.0120036528610007E-4"/>
                  <c:y val="1.726002430133657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5249717977643318E-2"/>
                  <c:y val="-7.22387606318347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7.1484731724707111E-3"/>
                  <c:y val="-5.63105845821520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426964755751547E-2"/>
                  <c:y val="-2.453793708653976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'2020-MEC'!$B$24:$G$24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'2020-MEC'!$B$25:$G$25</c:f>
              <c:numCache>
                <c:formatCode>0__%</c:formatCode>
                <c:ptCount val="6"/>
                <c:pt idx="0">
                  <c:v>0.78902535657686212</c:v>
                </c:pt>
                <c:pt idx="1">
                  <c:v>1.4064976228209191E-2</c:v>
                </c:pt>
                <c:pt idx="2">
                  <c:v>7.527733755942948E-3</c:v>
                </c:pt>
                <c:pt idx="3">
                  <c:v>0.15649762282091917</c:v>
                </c:pt>
                <c:pt idx="4">
                  <c:v>6.735340729001585E-3</c:v>
                </c:pt>
                <c:pt idx="5">
                  <c:v>2.6148969889064975E-2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409973960227148E-2"/>
          <c:y val="9.7240890341918212E-2"/>
          <c:w val="0.48544173110995559"/>
          <c:h val="0.8093341371690558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FAC-4727-8CF3-41F4208C8A9B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FAC-4727-8CF3-41F4208C8A9B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FAC-4727-8CF3-41F4208C8A9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FAC-4727-8CF3-41F4208C8A9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FAC-4727-8CF3-41F4208C8A9B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FAC-4727-8CF3-41F4208C8A9B}"/>
              </c:ext>
            </c:extLst>
          </c:dPt>
          <c:dLbls>
            <c:dLbl>
              <c:idx val="0"/>
              <c:layout>
                <c:manualLayout>
                  <c:x val="2.0783916007729972E-2"/>
                  <c:y val="2.142873292745850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FAC-4727-8CF3-41F4208C8A9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1.756953623834952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8FAC-4727-8CF3-41F4208C8A9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8FAC-4727-8CF3-41F4208C8A9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8FAC-4727-8CF3-41F4208C8A9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0678350547278616E-2"/>
                  <c:y val="-1.972219588156627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8FAC-4727-8CF3-41F4208C8A9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8FAC-4727-8CF3-41F4208C8A9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[1]fig10!$A$25:$F$25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[1]fig10!$A$26:$F$26</c:f>
              <c:numCache>
                <c:formatCode>0__%</c:formatCode>
                <c:ptCount val="6"/>
                <c:pt idx="0">
                  <c:v>0.78160453808752028</c:v>
                </c:pt>
                <c:pt idx="1">
                  <c:v>1.9647559246505974E-2</c:v>
                </c:pt>
                <c:pt idx="2">
                  <c:v>1.1342920802106542E-2</c:v>
                </c:pt>
                <c:pt idx="3">
                  <c:v>0.144014583755317</c:v>
                </c:pt>
                <c:pt idx="4">
                  <c:v>1.2355681588008913E-2</c:v>
                </c:pt>
                <c:pt idx="5">
                  <c:v>3.1193032205792993E-2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8FAC-4727-8CF3-41F4208C8A9B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1597799196043523"/>
          <c:y val="0.25084306034702397"/>
          <c:w val="0.33774097302392647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'2016-Victimes'!$I$32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'2016-Victimes'!$H$33:$H$47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'2016-Victimes'!$I$33:$I$47</c:f>
              <c:numCache>
                <c:formatCode>0.0</c:formatCode>
                <c:ptCount val="15"/>
                <c:pt idx="0">
                  <c:v>4.768930986892116E-3</c:v>
                </c:pt>
                <c:pt idx="1">
                  <c:v>8.4017328273034653E-2</c:v>
                </c:pt>
                <c:pt idx="2">
                  <c:v>0.4627934665144634</c:v>
                </c:pt>
                <c:pt idx="3">
                  <c:v>0.50268867079283674</c:v>
                </c:pt>
                <c:pt idx="4">
                  <c:v>0.36409331017787655</c:v>
                </c:pt>
                <c:pt idx="5">
                  <c:v>0.28276334196505643</c:v>
                </c:pt>
                <c:pt idx="6">
                  <c:v>0.21759798115805937</c:v>
                </c:pt>
                <c:pt idx="7">
                  <c:v>0.19163742737300543</c:v>
                </c:pt>
                <c:pt idx="8">
                  <c:v>0.19001593107806228</c:v>
                </c:pt>
                <c:pt idx="9">
                  <c:v>0.15936254980079681</c:v>
                </c:pt>
                <c:pt idx="10">
                  <c:v>0.12543178836133939</c:v>
                </c:pt>
                <c:pt idx="11">
                  <c:v>8.0633428597496171E-2</c:v>
                </c:pt>
                <c:pt idx="12">
                  <c:v>5.8923478212281985E-2</c:v>
                </c:pt>
                <c:pt idx="13">
                  <c:v>5.515711046580378E-2</c:v>
                </c:pt>
                <c:pt idx="14">
                  <c:v>2.8676254913881108E-2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'2016-Victimes'!$J$32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'2016-Victimes'!$H$33:$H$47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'2016-Victimes'!$J$33:$J$47</c:f>
              <c:numCache>
                <c:formatCode>0.0</c:formatCode>
                <c:ptCount val="15"/>
                <c:pt idx="0">
                  <c:v>2.9277404382437068E-3</c:v>
                </c:pt>
                <c:pt idx="1">
                  <c:v>2.9070641165308969E-2</c:v>
                </c:pt>
                <c:pt idx="2">
                  <c:v>0.16802055686238213</c:v>
                </c:pt>
                <c:pt idx="3">
                  <c:v>0.28321996519066317</c:v>
                </c:pt>
                <c:pt idx="4">
                  <c:v>0.19296269537472907</c:v>
                </c:pt>
                <c:pt idx="5">
                  <c:v>0.16075023134677213</c:v>
                </c:pt>
                <c:pt idx="6">
                  <c:v>0.12690173017340042</c:v>
                </c:pt>
                <c:pt idx="7">
                  <c:v>0.13254152374717126</c:v>
                </c:pt>
                <c:pt idx="8">
                  <c:v>0.12741775184118651</c:v>
                </c:pt>
                <c:pt idx="9">
                  <c:v>0.10626346605188368</c:v>
                </c:pt>
                <c:pt idx="10">
                  <c:v>8.0568476604871708E-2</c:v>
                </c:pt>
                <c:pt idx="11">
                  <c:v>6.190607383646117E-2</c:v>
                </c:pt>
                <c:pt idx="12">
                  <c:v>3.4306676562451677E-2</c:v>
                </c:pt>
                <c:pt idx="13">
                  <c:v>4.3561692585873751E-2</c:v>
                </c:pt>
                <c:pt idx="14">
                  <c:v>2.1734221220445434E-2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'2016-Victimes'!$K$32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'2016-Victimes'!$H$33:$H$47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'2016-Victimes'!$K$33:$K$47</c:f>
              <c:numCache>
                <c:formatCode>0.0</c:formatCode>
                <c:ptCount val="15"/>
                <c:pt idx="0">
                  <c:v>6.5284804961645172E-3</c:v>
                </c:pt>
                <c:pt idx="1">
                  <c:v>0.13651131678816175</c:v>
                </c:pt>
                <c:pt idx="2">
                  <c:v>0.74350867107406349</c:v>
                </c:pt>
                <c:pt idx="3">
                  <c:v>0.71745427144139806</c:v>
                </c:pt>
                <c:pt idx="4">
                  <c:v>0.54064675961744224</c:v>
                </c:pt>
                <c:pt idx="5">
                  <c:v>0.41050452104310098</c:v>
                </c:pt>
                <c:pt idx="6">
                  <c:v>0.31134544792165775</c:v>
                </c:pt>
                <c:pt idx="7">
                  <c:v>0.25181387512568049</c:v>
                </c:pt>
                <c:pt idx="8">
                  <c:v>0.254239351022502</c:v>
                </c:pt>
                <c:pt idx="9">
                  <c:v>0.21455949843989788</c:v>
                </c:pt>
                <c:pt idx="10">
                  <c:v>0.17326690626357441</c:v>
                </c:pt>
                <c:pt idx="11">
                  <c:v>0.10106838565427084</c:v>
                </c:pt>
                <c:pt idx="12">
                  <c:v>8.6200342445584027E-2</c:v>
                </c:pt>
                <c:pt idx="13">
                  <c:v>6.8629881622032943E-2</c:v>
                </c:pt>
                <c:pt idx="14">
                  <c:v>3.991830911193351E-2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9430848"/>
        <c:axId val="829429760"/>
      </c:lineChart>
      <c:catAx>
        <c:axId val="829430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29429760"/>
        <c:crosses val="autoZero"/>
        <c:auto val="1"/>
        <c:lblAlgn val="ctr"/>
        <c:lblOffset val="100"/>
        <c:noMultiLvlLbl val="0"/>
      </c:catAx>
      <c:valAx>
        <c:axId val="829429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29430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'2017-Victimes'!$J$32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'2017-Victimes'!$I$33:$I$47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'2017-Victimes'!$J$33:$J$47</c:f>
              <c:numCache>
                <c:formatCode>0.0</c:formatCode>
                <c:ptCount val="15"/>
                <c:pt idx="0">
                  <c:v>3.1141289948885169E-3</c:v>
                </c:pt>
                <c:pt idx="1">
                  <c:v>7.6615745616510578E-2</c:v>
                </c:pt>
                <c:pt idx="2">
                  <c:v>0.44013977181008396</c:v>
                </c:pt>
                <c:pt idx="3">
                  <c:v>0.45543800443492094</c:v>
                </c:pt>
                <c:pt idx="4">
                  <c:v>0.33596123421871354</c:v>
                </c:pt>
                <c:pt idx="5">
                  <c:v>0.2605312138227755</c:v>
                </c:pt>
                <c:pt idx="6">
                  <c:v>0.19511038082868351</c:v>
                </c:pt>
                <c:pt idx="7">
                  <c:v>0.16974410728937625</c:v>
                </c:pt>
                <c:pt idx="8">
                  <c:v>0.17387994555758945</c:v>
                </c:pt>
                <c:pt idx="9">
                  <c:v>0.15304628849403343</c:v>
                </c:pt>
                <c:pt idx="10">
                  <c:v>0.12543351789533791</c:v>
                </c:pt>
                <c:pt idx="11">
                  <c:v>8.5375266121101495E-2</c:v>
                </c:pt>
                <c:pt idx="12">
                  <c:v>6.7065856139942398E-2</c:v>
                </c:pt>
                <c:pt idx="13">
                  <c:v>5.3513771715278005E-2</c:v>
                </c:pt>
                <c:pt idx="14">
                  <c:v>3.7589825036450739E-2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'2017-Victimes'!$K$32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'2017-Victimes'!$I$33:$I$47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'2017-Victimes'!$K$33:$K$47</c:f>
              <c:numCache>
                <c:formatCode>0.0</c:formatCode>
                <c:ptCount val="15"/>
                <c:pt idx="0">
                  <c:v>2.9394704250082304E-3</c:v>
                </c:pt>
                <c:pt idx="1">
                  <c:v>2.4069386638346662E-2</c:v>
                </c:pt>
                <c:pt idx="2">
                  <c:v>0.16182737678323247</c:v>
                </c:pt>
                <c:pt idx="3">
                  <c:v>0.2531741029826064</c:v>
                </c:pt>
                <c:pt idx="4">
                  <c:v>0.20342223844215918</c:v>
                </c:pt>
                <c:pt idx="5">
                  <c:v>0.15491614924354064</c:v>
                </c:pt>
                <c:pt idx="6">
                  <c:v>0.11314994903557275</c:v>
                </c:pt>
                <c:pt idx="7">
                  <c:v>0.11758892376394366</c:v>
                </c:pt>
                <c:pt idx="8">
                  <c:v>0.12170009318624464</c:v>
                </c:pt>
                <c:pt idx="9">
                  <c:v>0.11828709806393266</c:v>
                </c:pt>
                <c:pt idx="10">
                  <c:v>8.4502127999825538E-2</c:v>
                </c:pt>
                <c:pt idx="11">
                  <c:v>6.0717425807071082E-2</c:v>
                </c:pt>
                <c:pt idx="12">
                  <c:v>5.0029199734845237E-2</c:v>
                </c:pt>
                <c:pt idx="13">
                  <c:v>3.9469397502991978E-2</c:v>
                </c:pt>
                <c:pt idx="14">
                  <c:v>2.9241514626157771E-2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'2017-Victimes'!$L$32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'2017-Victimes'!$I$33:$I$47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'2017-Victimes'!$L$33:$L$47</c:f>
              <c:numCache>
                <c:formatCode>0.0</c:formatCode>
                <c:ptCount val="15"/>
                <c:pt idx="0">
                  <c:v>3.2812428222813265E-3</c:v>
                </c:pt>
                <c:pt idx="1">
                  <c:v>0.12688840493755682</c:v>
                </c:pt>
                <c:pt idx="2">
                  <c:v>0.70403265343351307</c:v>
                </c:pt>
                <c:pt idx="3">
                  <c:v>0.65371004210568562</c:v>
                </c:pt>
                <c:pt idx="4">
                  <c:v>0.47221507268998614</c:v>
                </c:pt>
                <c:pt idx="5">
                  <c:v>0.37181969465441173</c:v>
                </c:pt>
                <c:pt idx="6">
                  <c:v>0.28016923196112131</c:v>
                </c:pt>
                <c:pt idx="7">
                  <c:v>0.22304561540015413</c:v>
                </c:pt>
                <c:pt idx="8">
                  <c:v>0.22720945478711463</c:v>
                </c:pt>
                <c:pt idx="9">
                  <c:v>0.18917261252368062</c:v>
                </c:pt>
                <c:pt idx="10">
                  <c:v>0.16891467974741947</c:v>
                </c:pt>
                <c:pt idx="11">
                  <c:v>0.11238196671534834</c:v>
                </c:pt>
                <c:pt idx="12">
                  <c:v>8.5978828914947181E-2</c:v>
                </c:pt>
                <c:pt idx="13">
                  <c:v>6.9794439864722863E-2</c:v>
                </c:pt>
                <c:pt idx="14">
                  <c:v>5.1078892626634148E-2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3936"/>
        <c:axId val="1193040128"/>
      </c:lineChart>
      <c:catAx>
        <c:axId val="119304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0128"/>
        <c:crosses val="autoZero"/>
        <c:auto val="1"/>
        <c:lblAlgn val="ctr"/>
        <c:lblOffset val="100"/>
        <c:noMultiLvlLbl val="0"/>
      </c:catAx>
      <c:valAx>
        <c:axId val="1193040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3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1.0026419756703875E-2"/>
                  <c:y val="2.092041312272174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1635485493551332E-2"/>
                  <c:y val="9.34521398676927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7.8460328855160157E-3"/>
                  <c:y val="-5.4002970163358987E-5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9.5335765318331211E-3"/>
                  <c:y val="-2.12076414202781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2.5846140322604277E-2"/>
                  <c:y val="6.2143917915485356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8.8828496222609687E-2"/>
                  <c:y val="9.006682867557715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'2017-Victimes'!$B$22:$G$22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'2017-Victimes'!$B$23:$G$23</c:f>
              <c:numCache>
                <c:formatCode>0%</c:formatCode>
                <c:ptCount val="6"/>
                <c:pt idx="0">
                  <c:v>0.83020794652803565</c:v>
                </c:pt>
                <c:pt idx="1">
                  <c:v>2.9892313405124396E-2</c:v>
                </c:pt>
                <c:pt idx="2">
                  <c:v>7.2409951726698845E-3</c:v>
                </c:pt>
                <c:pt idx="3">
                  <c:v>6.6839955440029714E-2</c:v>
                </c:pt>
                <c:pt idx="4">
                  <c:v>2.9520980319346454E-2</c:v>
                </c:pt>
                <c:pt idx="5">
                  <c:v>3.6297809134793912E-2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0.12580814666139248"/>
                  <c:y val="-2.232347779127852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5.563092430080431E-2"/>
                  <c:y val="1.25114756311597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7.4631661709910098E-3"/>
                  <c:y val="-1.778250303766707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5454678641018504E-2"/>
                  <c:y val="-2.043033616848926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4.4024397986042949E-2"/>
                  <c:y val="-1.638348859187255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9.0483906412529069E-2"/>
                  <c:y val="1.756750371270419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'2018-Victimes'!$B$23:$G$23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'2018-Victimes'!$B$24:$G$24</c:f>
              <c:numCache>
                <c:formatCode>0__%</c:formatCode>
                <c:ptCount val="6"/>
                <c:pt idx="0">
                  <c:v>0.81610151861868108</c:v>
                </c:pt>
                <c:pt idx="1">
                  <c:v>2.9332223840232992E-2</c:v>
                </c:pt>
                <c:pt idx="2">
                  <c:v>6.5529436238818389E-3</c:v>
                </c:pt>
                <c:pt idx="3">
                  <c:v>7.1562304971915958E-2</c:v>
                </c:pt>
                <c:pt idx="4">
                  <c:v>3.7653422092781358E-2</c:v>
                </c:pt>
                <c:pt idx="5">
                  <c:v>3.8797586852506762E-2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'2018-Victimes'!$J$32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'2018-Victimes'!$I$33:$I$47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'2018-Victimes'!$J$33:$J$47</c:f>
              <c:numCache>
                <c:formatCode>0.0</c:formatCode>
                <c:ptCount val="15"/>
                <c:pt idx="0">
                  <c:v>3.5930975159479631E-3</c:v>
                </c:pt>
                <c:pt idx="1">
                  <c:v>5.6924766267627241E-2</c:v>
                </c:pt>
                <c:pt idx="2">
                  <c:v>0.38811878318602772</c:v>
                </c:pt>
                <c:pt idx="3">
                  <c:v>0.42798007625290163</c:v>
                </c:pt>
                <c:pt idx="4">
                  <c:v>0.31669418644739417</c:v>
                </c:pt>
                <c:pt idx="5">
                  <c:v>0.24128336130642986</c:v>
                </c:pt>
                <c:pt idx="6">
                  <c:v>0.19304814285562572</c:v>
                </c:pt>
                <c:pt idx="7">
                  <c:v>0.14601253998428762</c:v>
                </c:pt>
                <c:pt idx="8">
                  <c:v>0.14766475127952278</c:v>
                </c:pt>
                <c:pt idx="9">
                  <c:v>0.12122986249641872</c:v>
                </c:pt>
                <c:pt idx="10">
                  <c:v>0.1034899177744633</c:v>
                </c:pt>
                <c:pt idx="11">
                  <c:v>7.5031414792357323E-2</c:v>
                </c:pt>
                <c:pt idx="12">
                  <c:v>5.3215792318528445E-2</c:v>
                </c:pt>
                <c:pt idx="13">
                  <c:v>4.215789118323697E-2</c:v>
                </c:pt>
                <c:pt idx="14">
                  <c:v>3.3309639292179866E-2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'2018-Victimes'!$K$32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'2018-Victimes'!$I$33:$I$47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'2018-Victimes'!$K$33:$K$47</c:f>
              <c:numCache>
                <c:formatCode>0.0</c:formatCode>
                <c:ptCount val="15"/>
                <c:pt idx="0">
                  <c:v>3.9197240514267789E-3</c:v>
                </c:pt>
                <c:pt idx="1">
                  <c:v>1.908202727457765E-2</c:v>
                </c:pt>
                <c:pt idx="2">
                  <c:v>0.12316402418583862</c:v>
                </c:pt>
                <c:pt idx="3">
                  <c:v>0.21108563130882857</c:v>
                </c:pt>
                <c:pt idx="4">
                  <c:v>0.17605956308733164</c:v>
                </c:pt>
                <c:pt idx="5">
                  <c:v>0.11511293778289604</c:v>
                </c:pt>
                <c:pt idx="6">
                  <c:v>0.10952021826409067</c:v>
                </c:pt>
                <c:pt idx="7">
                  <c:v>8.8678479515975031E-2</c:v>
                </c:pt>
                <c:pt idx="8">
                  <c:v>9.6229208395018723E-2</c:v>
                </c:pt>
                <c:pt idx="9">
                  <c:v>9.2601369015145138E-2</c:v>
                </c:pt>
                <c:pt idx="10">
                  <c:v>7.7852502097943879E-2</c:v>
                </c:pt>
                <c:pt idx="11">
                  <c:v>5.781572202200852E-2</c:v>
                </c:pt>
                <c:pt idx="12">
                  <c:v>3.9394080607014735E-2</c:v>
                </c:pt>
                <c:pt idx="13">
                  <c:v>4.0519708233543318E-2</c:v>
                </c:pt>
                <c:pt idx="14">
                  <c:v>2.94407260924218E-2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'2018-Victimes'!$L$32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'2018-Victimes'!$I$33:$I$47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'2018-Victimes'!$L$33:$L$47</c:f>
              <c:numCache>
                <c:formatCode>0.0</c:formatCode>
                <c:ptCount val="15"/>
                <c:pt idx="0">
                  <c:v>3.2806692190273188E-3</c:v>
                </c:pt>
                <c:pt idx="1">
                  <c:v>9.3114705619495877E-2</c:v>
                </c:pt>
                <c:pt idx="2">
                  <c:v>0.63895510388309806</c:v>
                </c:pt>
                <c:pt idx="3">
                  <c:v>0.64014267856716323</c:v>
                </c:pt>
                <c:pt idx="4">
                  <c:v>0.46074566787013016</c:v>
                </c:pt>
                <c:pt idx="5">
                  <c:v>0.37463987172006341</c:v>
                </c:pt>
                <c:pt idx="6">
                  <c:v>0.28022945052358533</c:v>
                </c:pt>
                <c:pt idx="7">
                  <c:v>0.20474154503929498</c:v>
                </c:pt>
                <c:pt idx="8">
                  <c:v>0.20022451842666242</c:v>
                </c:pt>
                <c:pt idx="9">
                  <c:v>0.15093764915291344</c:v>
                </c:pt>
                <c:pt idx="10">
                  <c:v>0.13070846390163804</c:v>
                </c:pt>
                <c:pt idx="11">
                  <c:v>9.3934756634142191E-2</c:v>
                </c:pt>
                <c:pt idx="12">
                  <c:v>6.8645001303182449E-2</c:v>
                </c:pt>
                <c:pt idx="13">
                  <c:v>4.4053865087169804E-2</c:v>
                </c:pt>
                <c:pt idx="14">
                  <c:v>3.9493441987915004E-2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5568"/>
        <c:axId val="1193049376"/>
      </c:lineChart>
      <c:catAx>
        <c:axId val="1193045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9376"/>
        <c:crosses val="autoZero"/>
        <c:auto val="1"/>
        <c:lblAlgn val="ctr"/>
        <c:lblOffset val="100"/>
        <c:noMultiLvlLbl val="0"/>
      </c:catAx>
      <c:valAx>
        <c:axId val="119304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5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5.0835421031298379E-2"/>
                  <c:y val="3.863946267044687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6380688671735747E-2"/>
                  <c:y val="2.212434183880113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9104560704396617E-2"/>
                  <c:y val="-1.305184285135682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7362272978107252E-3"/>
                  <c:y val="-1.314837316052382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3.5301385450088145E-2"/>
                  <c:y val="-1.21159038747131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8.7146812781106739E-2"/>
                  <c:y val="1.327595517753476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'2019-Victimes'!$B$22:$G$22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'2019-Victimes'!$B$23:$G$23</c:f>
              <c:numCache>
                <c:formatCode>0%</c:formatCode>
                <c:ptCount val="6"/>
                <c:pt idx="0">
                  <c:v>0.80051413881748068</c:v>
                </c:pt>
                <c:pt idx="1">
                  <c:v>2.7866323907455012E-2</c:v>
                </c:pt>
                <c:pt idx="2">
                  <c:v>7.8149100257069413E-3</c:v>
                </c:pt>
                <c:pt idx="3">
                  <c:v>7.9383033419023141E-2</c:v>
                </c:pt>
                <c:pt idx="4">
                  <c:v>3.424164524421594E-2</c:v>
                </c:pt>
                <c:pt idx="5">
                  <c:v>5.0179948586118253E-2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'2019-Victimes'!$K$32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'2019-Victimes'!$J$33:$J$47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'2019-Victimes'!$K$33:$K$47</c:f>
              <c:numCache>
                <c:formatCode>0.0</c:formatCode>
                <c:ptCount val="15"/>
                <c:pt idx="0">
                  <c:v>2.8928558514036379E-3</c:v>
                </c:pt>
                <c:pt idx="1">
                  <c:v>5.3670287748735661E-2</c:v>
                </c:pt>
                <c:pt idx="2">
                  <c:v>0.41505032275844123</c:v>
                </c:pt>
                <c:pt idx="3">
                  <c:v>0.4436958458346561</c:v>
                </c:pt>
                <c:pt idx="4">
                  <c:v>0.31797269842335918</c:v>
                </c:pt>
                <c:pt idx="5">
                  <c:v>0.23223557270224116</c:v>
                </c:pt>
                <c:pt idx="6">
                  <c:v>0.18032443803395512</c:v>
                </c:pt>
                <c:pt idx="7">
                  <c:v>0.15277775420096384</c:v>
                </c:pt>
                <c:pt idx="8">
                  <c:v>0.13649126882414742</c:v>
                </c:pt>
                <c:pt idx="9">
                  <c:v>0.12448793997938014</c:v>
                </c:pt>
                <c:pt idx="10">
                  <c:v>0.10293671303501184</c:v>
                </c:pt>
                <c:pt idx="11">
                  <c:v>7.8253767185260906E-2</c:v>
                </c:pt>
                <c:pt idx="12">
                  <c:v>5.0479131085890236E-2</c:v>
                </c:pt>
                <c:pt idx="13">
                  <c:v>5.1073350812448563E-2</c:v>
                </c:pt>
                <c:pt idx="14">
                  <c:v>3.1899849783607367E-2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'2019-Victimes'!$L$32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'2019-Victimes'!$J$33:$J$47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'2019-Victimes'!$L$33:$L$47</c:f>
              <c:numCache>
                <c:formatCode>0.0</c:formatCode>
                <c:ptCount val="15"/>
                <c:pt idx="0">
                  <c:v>1.9724361904564663E-3</c:v>
                </c:pt>
                <c:pt idx="1">
                  <c:v>1.5080872394414434E-2</c:v>
                </c:pt>
                <c:pt idx="2">
                  <c:v>0.13436765253804744</c:v>
                </c:pt>
                <c:pt idx="3">
                  <c:v>0.22275873238443852</c:v>
                </c:pt>
                <c:pt idx="4">
                  <c:v>0.17311831311020306</c:v>
                </c:pt>
                <c:pt idx="5">
                  <c:v>0.12839856441813255</c:v>
                </c:pt>
                <c:pt idx="6">
                  <c:v>9.4660112755817802E-2</c:v>
                </c:pt>
                <c:pt idx="7">
                  <c:v>9.4788408813790082E-2</c:v>
                </c:pt>
                <c:pt idx="8">
                  <c:v>9.1767026029803508E-2</c:v>
                </c:pt>
                <c:pt idx="9">
                  <c:v>9.7076844888333069E-2</c:v>
                </c:pt>
                <c:pt idx="10">
                  <c:v>6.936528969853846E-2</c:v>
                </c:pt>
                <c:pt idx="11">
                  <c:v>6.2598686361895153E-2</c:v>
                </c:pt>
                <c:pt idx="12">
                  <c:v>3.3260946587258165E-2</c:v>
                </c:pt>
                <c:pt idx="13">
                  <c:v>3.9340359103359097E-2</c:v>
                </c:pt>
                <c:pt idx="14">
                  <c:v>2.6308071159946298E-2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'2019-Victimes'!$M$32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'2019-Victimes'!$J$33:$J$47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'2019-Victimes'!$M$33:$M$47</c:f>
              <c:numCache>
                <c:formatCode>0.0</c:formatCode>
                <c:ptCount val="15"/>
                <c:pt idx="0">
                  <c:v>3.7732271610097343E-3</c:v>
                </c:pt>
                <c:pt idx="1">
                  <c:v>9.0474140170889408E-2</c:v>
                </c:pt>
                <c:pt idx="2">
                  <c:v>0.68048203448303146</c:v>
                </c:pt>
                <c:pt idx="3">
                  <c:v>0.65844249846241387</c:v>
                </c:pt>
                <c:pt idx="4">
                  <c:v>0.46554540312312642</c:v>
                </c:pt>
                <c:pt idx="5">
                  <c:v>0.34195500416852226</c:v>
                </c:pt>
                <c:pt idx="6">
                  <c:v>0.27031045155360933</c:v>
                </c:pt>
                <c:pt idx="7">
                  <c:v>0.21230859053634457</c:v>
                </c:pt>
                <c:pt idx="8">
                  <c:v>0.18217811625174715</c:v>
                </c:pt>
                <c:pt idx="9">
                  <c:v>0.15288140498011177</c:v>
                </c:pt>
                <c:pt idx="10">
                  <c:v>0.13852472120713857</c:v>
                </c:pt>
                <c:pt idx="11">
                  <c:v>9.5451186468511376E-2</c:v>
                </c:pt>
                <c:pt idx="12">
                  <c:v>6.9808670128599482E-2</c:v>
                </c:pt>
                <c:pt idx="13">
                  <c:v>6.4648788857715273E-2</c:v>
                </c:pt>
                <c:pt idx="14">
                  <c:v>4.0732426632259421E-2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0672"/>
        <c:axId val="1193038496"/>
      </c:lineChart>
      <c:catAx>
        <c:axId val="1193040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8496"/>
        <c:crosses val="autoZero"/>
        <c:auto val="1"/>
        <c:lblAlgn val="ctr"/>
        <c:lblOffset val="100"/>
        <c:noMultiLvlLbl val="0"/>
      </c:catAx>
      <c:valAx>
        <c:axId val="1193038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en 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0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0.13037158582025776"/>
                  <c:y val="7.753476441204266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4308666754569742E-2"/>
                  <c:y val="2.047927636019981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9.8977882610330557E-3"/>
                  <c:y val="4.31956257594167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1526632189128343E-2"/>
                  <c:y val="-1.682428783583097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3.2532634015558844E-2"/>
                  <c:y val="-6.587349804239233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1137778298684872"/>
                  <c:y val="9.001957607668422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'2020-Victimes'!$B$21:$G$21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'2020-Victimes'!$B$22:$G$22</c:f>
              <c:numCache>
                <c:formatCode>0%</c:formatCode>
                <c:ptCount val="6"/>
                <c:pt idx="0">
                  <c:v>0.79599133261105093</c:v>
                </c:pt>
                <c:pt idx="1">
                  <c:v>2.4918743228602384E-2</c:v>
                </c:pt>
                <c:pt idx="2">
                  <c:v>7.0422535211267607E-3</c:v>
                </c:pt>
                <c:pt idx="3">
                  <c:v>8.9274106175514623E-2</c:v>
                </c:pt>
                <c:pt idx="4">
                  <c:v>3.2611050920910073E-2</c:v>
                </c:pt>
                <c:pt idx="5">
                  <c:v>5.0162513542795231E-2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104775</xdr:rowOff>
    </xdr:from>
    <xdr:to>
      <xdr:col>5</xdr:col>
      <xdr:colOff>561975</xdr:colOff>
      <xdr:row>16</xdr:row>
      <xdr:rowOff>123825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95249</xdr:rowOff>
    </xdr:from>
    <xdr:to>
      <xdr:col>6</xdr:col>
      <xdr:colOff>390525</xdr:colOff>
      <xdr:row>46</xdr:row>
      <xdr:rowOff>104774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28575</xdr:rowOff>
    </xdr:from>
    <xdr:to>
      <xdr:col>6</xdr:col>
      <xdr:colOff>585375</xdr:colOff>
      <xdr:row>16</xdr:row>
      <xdr:rowOff>133875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76200</xdr:rowOff>
    </xdr:from>
    <xdr:to>
      <xdr:col>6</xdr:col>
      <xdr:colOff>547275</xdr:colOff>
      <xdr:row>16</xdr:row>
      <xdr:rowOff>181500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452025</xdr:colOff>
      <xdr:row>2</xdr:row>
      <xdr:rowOff>184080</xdr:rowOff>
    </xdr:from>
    <xdr:to>
      <xdr:col>6</xdr:col>
      <xdr:colOff>157371</xdr:colOff>
      <xdr:row>18</xdr:row>
      <xdr:rowOff>99391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85725</xdr:rowOff>
    </xdr:from>
    <xdr:to>
      <xdr:col>7</xdr:col>
      <xdr:colOff>304800</xdr:colOff>
      <xdr:row>46</xdr:row>
      <xdr:rowOff>104775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47625</xdr:rowOff>
    </xdr:from>
    <xdr:to>
      <xdr:col>6</xdr:col>
      <xdr:colOff>547275</xdr:colOff>
      <xdr:row>16</xdr:row>
      <xdr:rowOff>152925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</xdr:rowOff>
    </xdr:from>
    <xdr:to>
      <xdr:col>6</xdr:col>
      <xdr:colOff>547275</xdr:colOff>
      <xdr:row>16</xdr:row>
      <xdr:rowOff>124350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47625</xdr:rowOff>
    </xdr:from>
    <xdr:to>
      <xdr:col>7</xdr:col>
      <xdr:colOff>419100</xdr:colOff>
      <xdr:row>46</xdr:row>
      <xdr:rowOff>85725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38100</xdr:rowOff>
    </xdr:from>
    <xdr:to>
      <xdr:col>6</xdr:col>
      <xdr:colOff>547275</xdr:colOff>
      <xdr:row>16</xdr:row>
      <xdr:rowOff>143400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8</xdr:col>
      <xdr:colOff>19050</xdr:colOff>
      <xdr:row>45</xdr:row>
      <xdr:rowOff>76200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57150</xdr:rowOff>
    </xdr:from>
    <xdr:to>
      <xdr:col>6</xdr:col>
      <xdr:colOff>547275</xdr:colOff>
      <xdr:row>16</xdr:row>
      <xdr:rowOff>162450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133350</xdr:rowOff>
    </xdr:from>
    <xdr:to>
      <xdr:col>6</xdr:col>
      <xdr:colOff>581025</xdr:colOff>
      <xdr:row>46</xdr:row>
      <xdr:rowOff>152400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178699</xdr:colOff>
      <xdr:row>2</xdr:row>
      <xdr:rowOff>43276</xdr:rowOff>
    </xdr:from>
    <xdr:to>
      <xdr:col>5</xdr:col>
      <xdr:colOff>646045</xdr:colOff>
      <xdr:row>17</xdr:row>
      <xdr:rowOff>149087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32</xdr:row>
      <xdr:rowOff>38100</xdr:rowOff>
    </xdr:from>
    <xdr:to>
      <xdr:col>9</xdr:col>
      <xdr:colOff>85725</xdr:colOff>
      <xdr:row>52</xdr:row>
      <xdr:rowOff>76199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180975</xdr:rowOff>
    </xdr:from>
    <xdr:to>
      <xdr:col>6</xdr:col>
      <xdr:colOff>638175</xdr:colOff>
      <xdr:row>16</xdr:row>
      <xdr:rowOff>86250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76200</xdr:rowOff>
    </xdr:from>
    <xdr:to>
      <xdr:col>6</xdr:col>
      <xdr:colOff>575850</xdr:colOff>
      <xdr:row>16</xdr:row>
      <xdr:rowOff>181500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66675</xdr:rowOff>
    </xdr:from>
    <xdr:to>
      <xdr:col>6</xdr:col>
      <xdr:colOff>556800</xdr:colOff>
      <xdr:row>16</xdr:row>
      <xdr:rowOff>171975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CKAE~1.POR\AppData\Local\Temp\4.1_Vols%20avec%20arm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1"/>
      <sheetName val="fig2"/>
      <sheetName val="fig3"/>
      <sheetName val="fig4"/>
      <sheetName val="fig7"/>
      <sheetName val="fig8"/>
      <sheetName val="fig9"/>
      <sheetName val="fig10"/>
    </sheetNames>
    <sheetDataSet>
      <sheetData sheetId="0"/>
      <sheetData sheetId="1"/>
      <sheetData sheetId="2"/>
      <sheetData sheetId="3"/>
      <sheetData sheetId="4">
        <row r="28">
          <cell r="C28" t="str">
            <v>Taux de victimation en  ‰</v>
          </cell>
        </row>
        <row r="29">
          <cell r="C29" t="str">
            <v>Hommes</v>
          </cell>
          <cell r="D29" t="str">
            <v>Femmes</v>
          </cell>
          <cell r="E29" t="str">
            <v>Ensemble</v>
          </cell>
        </row>
        <row r="32">
          <cell r="B32" t="str">
            <v>5 à 9 ans</v>
          </cell>
          <cell r="C32">
            <v>1.4458312107727919E-3</v>
          </cell>
          <cell r="D32">
            <v>1.5088099412469409E-3</v>
          </cell>
          <cell r="E32">
            <v>1.4766493742821331E-3</v>
          </cell>
        </row>
        <row r="33">
          <cell r="B33" t="str">
            <v>10 à 14 ans</v>
          </cell>
          <cell r="C33">
            <v>9.6999822929568519E-2</v>
          </cell>
          <cell r="D33">
            <v>2.1584493699726117E-2</v>
          </cell>
          <cell r="E33">
            <v>6.0181701905746086E-2</v>
          </cell>
        </row>
        <row r="34">
          <cell r="B34" t="str">
            <v>15 à 17 ans</v>
          </cell>
          <cell r="C34">
            <v>0.62348576503095765</v>
          </cell>
          <cell r="D34">
            <v>0.10683647413537894</v>
          </cell>
          <cell r="E34">
            <v>0.37198703404852507</v>
          </cell>
        </row>
        <row r="35">
          <cell r="B35" t="str">
            <v>18 à 19 ans</v>
          </cell>
          <cell r="C35">
            <v>0.75744110372644757</v>
          </cell>
          <cell r="D35">
            <v>0.16128218102755218</v>
          </cell>
          <cell r="E35">
            <v>0.46801200692872946</v>
          </cell>
        </row>
        <row r="36">
          <cell r="B36" t="str">
            <v>20 à 24 ans</v>
          </cell>
          <cell r="C36">
            <v>0.60402762392776266</v>
          </cell>
          <cell r="D36">
            <v>0.18870832298058507</v>
          </cell>
          <cell r="E36">
            <v>0.40040513392369531</v>
          </cell>
        </row>
        <row r="37">
          <cell r="B37" t="str">
            <v>25 à 29 ans</v>
          </cell>
          <cell r="C37">
            <v>0.48770722810322031</v>
          </cell>
          <cell r="D37">
            <v>0.15658133251248377</v>
          </cell>
          <cell r="E37">
            <v>0.32090015724646132</v>
          </cell>
        </row>
        <row r="38">
          <cell r="B38" t="str">
            <v>30 à 34 ans</v>
          </cell>
          <cell r="C38">
            <v>0.35050664371706736</v>
          </cell>
          <cell r="D38">
            <v>0.10262907884646832</v>
          </cell>
          <cell r="E38">
            <v>0.22336089265639567</v>
          </cell>
        </row>
        <row r="39">
          <cell r="B39" t="str">
            <v>35 à 39 ans</v>
          </cell>
          <cell r="C39">
            <v>0.26199927401318485</v>
          </cell>
          <cell r="D39">
            <v>8.2969190773825988E-2</v>
          </cell>
          <cell r="E39">
            <v>0.16994129559261872</v>
          </cell>
        </row>
        <row r="40">
          <cell r="B40" t="str">
            <v>40 à 44 ans</v>
          </cell>
          <cell r="C40">
            <v>0.20840177901565712</v>
          </cell>
          <cell r="D40">
            <v>9.1547693989091669E-2</v>
          </cell>
          <cell r="E40">
            <v>0.14885375395219944</v>
          </cell>
        </row>
        <row r="41">
          <cell r="B41" t="str">
            <v>45 à 49 ans</v>
          </cell>
          <cell r="C41">
            <v>0.16972342795943882</v>
          </cell>
          <cell r="D41">
            <v>7.1565733793250597E-2</v>
          </cell>
          <cell r="E41">
            <v>0.12013657395192068</v>
          </cell>
        </row>
        <row r="42">
          <cell r="B42" t="str">
            <v>50 à 54 ans</v>
          </cell>
          <cell r="C42">
            <v>0.12268809618746741</v>
          </cell>
          <cell r="D42">
            <v>7.1361484035194947E-2</v>
          </cell>
          <cell r="E42">
            <v>9.6610306900993578E-2</v>
          </cell>
        </row>
        <row r="43">
          <cell r="B43" t="str">
            <v>55 à 59 ans</v>
          </cell>
          <cell r="C43">
            <v>0.12035591763923267</v>
          </cell>
          <cell r="D43">
            <v>5.9217594165917979E-2</v>
          </cell>
          <cell r="E43">
            <v>8.8959834861498388E-2</v>
          </cell>
        </row>
        <row r="44">
          <cell r="B44" t="str">
            <v>60 à 64 ans</v>
          </cell>
          <cell r="C44">
            <v>8.2979615854975916E-2</v>
          </cell>
          <cell r="D44">
            <v>4.1114887931902662E-2</v>
          </cell>
          <cell r="E44">
            <v>6.109554207804533E-2</v>
          </cell>
        </row>
        <row r="45">
          <cell r="B45" t="str">
            <v>65 à 69 ans</v>
          </cell>
          <cell r="C45">
            <v>5.0012310722639418E-2</v>
          </cell>
          <cell r="D45">
            <v>3.390929070967786E-2</v>
          </cell>
          <cell r="E45">
            <v>4.145335994930846E-2</v>
          </cell>
        </row>
        <row r="46">
          <cell r="B46" t="str">
            <v>70 à 74 ans</v>
          </cell>
          <cell r="C46">
            <v>3.9806447005325866E-2</v>
          </cell>
          <cell r="D46">
            <v>2.9250752072138408E-2</v>
          </cell>
          <cell r="E46">
            <v>3.4135971158897258E-2</v>
          </cell>
        </row>
        <row r="47">
          <cell r="B47" t="str">
            <v>75 ans et plus</v>
          </cell>
          <cell r="C47">
            <v>3.224669919204104E-2</v>
          </cell>
          <cell r="D47">
            <v>1.9704463751975567E-2</v>
          </cell>
          <cell r="E47">
            <v>2.4612014183374147E-2</v>
          </cell>
        </row>
      </sheetData>
      <sheetData sheetId="5">
        <row r="29">
          <cell r="A29" t="str">
            <v>France</v>
          </cell>
          <cell r="B29" t="str">
            <v>UE27 hors France</v>
          </cell>
          <cell r="C29" t="str">
            <v>Europe hors UE27</v>
          </cell>
          <cell r="D29" t="str">
            <v>Afrique</v>
          </cell>
          <cell r="E29" t="str">
            <v>Asie</v>
          </cell>
          <cell r="F29" t="str">
            <v>Autre</v>
          </cell>
        </row>
        <row r="30">
          <cell r="A30">
            <v>0.79582135750608007</v>
          </cell>
          <cell r="B30">
            <v>2.4209595401282334E-2</v>
          </cell>
          <cell r="C30">
            <v>7.738226840592527E-3</v>
          </cell>
          <cell r="D30">
            <v>8.5009949148795047E-2</v>
          </cell>
          <cell r="E30">
            <v>2.7525978332964846E-2</v>
          </cell>
          <cell r="F30">
            <v>5.969489277028521E-2</v>
          </cell>
        </row>
      </sheetData>
      <sheetData sheetId="6"/>
      <sheetData sheetId="7">
        <row r="25">
          <cell r="A25" t="str">
            <v>France</v>
          </cell>
          <cell r="B25" t="str">
            <v>UE27 hors France</v>
          </cell>
          <cell r="C25" t="str">
            <v>Europe hors UE27</v>
          </cell>
          <cell r="D25" t="str">
            <v>Afrique</v>
          </cell>
          <cell r="E25" t="str">
            <v>Asie</v>
          </cell>
          <cell r="F25" t="str">
            <v>Autre</v>
          </cell>
        </row>
        <row r="26">
          <cell r="A26">
            <v>0.78160453808752028</v>
          </cell>
          <cell r="B26">
            <v>1.9647559246505974E-2</v>
          </cell>
          <cell r="C26">
            <v>1.1342920802106542E-2</v>
          </cell>
          <cell r="D26">
            <v>0.144014583755317</v>
          </cell>
          <cell r="E26">
            <v>1.2355681588008913E-2</v>
          </cell>
          <cell r="F26">
            <v>3.1193032205792993E-2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opLeftCell="A22" workbookViewId="0">
      <selection activeCell="I31" sqref="I31"/>
    </sheetView>
  </sheetViews>
  <sheetFormatPr baseColWidth="10" defaultRowHeight="15"/>
  <cols>
    <col min="1" max="1" width="20.42578125" customWidth="1"/>
  </cols>
  <sheetData>
    <row r="1" spans="1:1" s="17" customFormat="1">
      <c r="A1" s="17" t="s">
        <v>69</v>
      </c>
    </row>
    <row r="17" spans="1:11" ht="16.5" customHeight="1"/>
    <row r="18" spans="1:11">
      <c r="A18" s="19" t="s">
        <v>31</v>
      </c>
    </row>
    <row r="19" spans="1:11">
      <c r="A19" s="19" t="s">
        <v>15</v>
      </c>
    </row>
    <row r="23" spans="1:11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11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11">
      <c r="A25" s="1"/>
      <c r="B25" s="2">
        <v>0.819186906938278</v>
      </c>
      <c r="C25" s="2">
        <v>2.7248193610168017E-2</v>
      </c>
      <c r="D25" s="2">
        <v>6.2679550796552628E-3</v>
      </c>
      <c r="E25" s="2">
        <v>5.6498650648559239E-2</v>
      </c>
      <c r="F25" s="2">
        <v>3.0382171149995647E-2</v>
      </c>
      <c r="G25" s="2">
        <v>6.0416122573343778E-2</v>
      </c>
    </row>
    <row r="30" spans="1:11" s="17" customFormat="1">
      <c r="A30" s="17" t="s">
        <v>70</v>
      </c>
    </row>
    <row r="31" spans="1:11">
      <c r="I31" s="32" t="s">
        <v>83</v>
      </c>
    </row>
    <row r="32" spans="1:11">
      <c r="H32" t="s">
        <v>16</v>
      </c>
      <c r="I32" t="s">
        <v>17</v>
      </c>
      <c r="J32" t="s">
        <v>81</v>
      </c>
      <c r="K32" t="s">
        <v>82</v>
      </c>
    </row>
    <row r="33" spans="1:11">
      <c r="H33" t="s">
        <v>49</v>
      </c>
      <c r="I33" s="28">
        <v>4.768930986892116E-3</v>
      </c>
      <c r="J33" s="28">
        <v>2.9277404382437068E-3</v>
      </c>
      <c r="K33" s="28">
        <v>6.5284804961645172E-3</v>
      </c>
    </row>
    <row r="34" spans="1:11">
      <c r="H34" t="s">
        <v>50</v>
      </c>
      <c r="I34" s="28">
        <v>8.4017328273034653E-2</v>
      </c>
      <c r="J34" s="28">
        <v>2.9070641165308969E-2</v>
      </c>
      <c r="K34" s="28">
        <v>0.13651131678816175</v>
      </c>
    </row>
    <row r="35" spans="1:11">
      <c r="H35" s="16" t="s">
        <v>18</v>
      </c>
      <c r="I35" s="28">
        <v>0.4627934665144634</v>
      </c>
      <c r="J35" s="28">
        <v>0.16802055686238213</v>
      </c>
      <c r="K35" s="28">
        <v>0.74350867107406349</v>
      </c>
    </row>
    <row r="36" spans="1:11">
      <c r="H36" s="16" t="s">
        <v>19</v>
      </c>
      <c r="I36" s="28">
        <v>0.50268867079283674</v>
      </c>
      <c r="J36" s="28">
        <v>0.28321996519066317</v>
      </c>
      <c r="K36" s="28">
        <v>0.71745427144139806</v>
      </c>
    </row>
    <row r="37" spans="1:11">
      <c r="H37" s="16" t="s">
        <v>20</v>
      </c>
      <c r="I37" s="28">
        <v>0.36409331017787655</v>
      </c>
      <c r="J37" s="28">
        <v>0.19296269537472907</v>
      </c>
      <c r="K37" s="28">
        <v>0.54064675961744224</v>
      </c>
    </row>
    <row r="38" spans="1:11">
      <c r="H38" s="16" t="s">
        <v>21</v>
      </c>
      <c r="I38" s="28">
        <v>0.28276334196505643</v>
      </c>
      <c r="J38" s="28">
        <v>0.16075023134677213</v>
      </c>
      <c r="K38" s="28">
        <v>0.41050452104310098</v>
      </c>
    </row>
    <row r="39" spans="1:11">
      <c r="H39" s="16" t="s">
        <v>22</v>
      </c>
      <c r="I39" s="28">
        <v>0.21759798115805937</v>
      </c>
      <c r="J39" s="28">
        <v>0.12690173017340042</v>
      </c>
      <c r="K39" s="28">
        <v>0.31134544792165775</v>
      </c>
    </row>
    <row r="40" spans="1:11">
      <c r="H40" s="16" t="s">
        <v>23</v>
      </c>
      <c r="I40" s="28">
        <v>0.19163742737300543</v>
      </c>
      <c r="J40" s="28">
        <v>0.13254152374717126</v>
      </c>
      <c r="K40" s="28">
        <v>0.25181387512568049</v>
      </c>
    </row>
    <row r="41" spans="1:11">
      <c r="H41" s="16" t="s">
        <v>24</v>
      </c>
      <c r="I41" s="28">
        <v>0.19001593107806228</v>
      </c>
      <c r="J41" s="28">
        <v>0.12741775184118651</v>
      </c>
      <c r="K41" s="28">
        <v>0.254239351022502</v>
      </c>
    </row>
    <row r="42" spans="1:11">
      <c r="H42" s="16" t="s">
        <v>25</v>
      </c>
      <c r="I42" s="28">
        <v>0.15936254980079681</v>
      </c>
      <c r="J42" s="28">
        <v>0.10626346605188368</v>
      </c>
      <c r="K42" s="28">
        <v>0.21455949843989788</v>
      </c>
    </row>
    <row r="43" spans="1:11">
      <c r="H43" s="16" t="s">
        <v>26</v>
      </c>
      <c r="I43" s="28">
        <v>0.12543178836133939</v>
      </c>
      <c r="J43" s="28">
        <v>8.0568476604871708E-2</v>
      </c>
      <c r="K43" s="28">
        <v>0.17326690626357441</v>
      </c>
    </row>
    <row r="44" spans="1:11">
      <c r="H44" s="16" t="s">
        <v>27</v>
      </c>
      <c r="I44" s="28">
        <v>8.0633428597496171E-2</v>
      </c>
      <c r="J44" s="28">
        <v>6.190607383646117E-2</v>
      </c>
      <c r="K44" s="28">
        <v>0.10106838565427084</v>
      </c>
    </row>
    <row r="45" spans="1:11">
      <c r="H45" s="16" t="s">
        <v>28</v>
      </c>
      <c r="I45" s="28">
        <v>5.8923478212281985E-2</v>
      </c>
      <c r="J45" s="28">
        <v>3.4306676562451677E-2</v>
      </c>
      <c r="K45" s="28">
        <v>8.6200342445584027E-2</v>
      </c>
    </row>
    <row r="46" spans="1:11">
      <c r="H46" s="16" t="s">
        <v>29</v>
      </c>
      <c r="I46" s="28">
        <v>5.515711046580378E-2</v>
      </c>
      <c r="J46" s="28">
        <v>4.3561692585873751E-2</v>
      </c>
      <c r="K46" s="28">
        <v>6.8629881622032943E-2</v>
      </c>
    </row>
    <row r="47" spans="1:11">
      <c r="H47" s="16" t="s">
        <v>30</v>
      </c>
      <c r="I47" s="28">
        <v>2.8676254913881108E-2</v>
      </c>
      <c r="J47" s="28">
        <v>2.1734221220445434E-2</v>
      </c>
      <c r="K47" s="28">
        <v>3.991830911193351E-2</v>
      </c>
    </row>
    <row r="48" spans="1:11">
      <c r="A48" s="19" t="s">
        <v>31</v>
      </c>
    </row>
    <row r="49" spans="1:1">
      <c r="A49" s="19" t="s">
        <v>32</v>
      </c>
    </row>
    <row r="50" spans="1:1">
      <c r="A50" s="15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J24" sqref="J24"/>
    </sheetView>
  </sheetViews>
  <sheetFormatPr baseColWidth="10" defaultRowHeight="15"/>
  <sheetData>
    <row r="1" spans="1:7">
      <c r="A1" s="17" t="s">
        <v>53</v>
      </c>
      <c r="B1" s="17"/>
      <c r="C1" s="17"/>
      <c r="D1" s="17"/>
      <c r="E1" s="17"/>
      <c r="F1" s="17"/>
      <c r="G1" s="17"/>
    </row>
    <row r="18" spans="1:7">
      <c r="A18" s="19" t="s">
        <v>31</v>
      </c>
    </row>
    <row r="19" spans="1:7">
      <c r="A19" s="19" t="s">
        <v>77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0.80833026170291189</v>
      </c>
      <c r="C25" s="2">
        <v>1.7876889052709177E-2</v>
      </c>
      <c r="D25" s="2">
        <v>1.0320678215997052E-2</v>
      </c>
      <c r="E25" s="2">
        <v>0.11500184297825286</v>
      </c>
      <c r="F25" s="2">
        <v>1.0689273866568375E-2</v>
      </c>
      <c r="G25" s="2">
        <v>3.7781054183560633E-2</v>
      </c>
    </row>
    <row r="29" spans="1:7">
      <c r="A29" s="22" t="s">
        <v>54</v>
      </c>
    </row>
    <row r="31" spans="1:7" ht="51">
      <c r="A31" s="3"/>
      <c r="B31" s="4" t="s">
        <v>42</v>
      </c>
      <c r="C31" s="4" t="s">
        <v>43</v>
      </c>
      <c r="D31" s="4" t="s">
        <v>44</v>
      </c>
      <c r="E31" s="4" t="s">
        <v>45</v>
      </c>
      <c r="F31" s="4" t="s">
        <v>46</v>
      </c>
    </row>
    <row r="32" spans="1:7">
      <c r="A32" s="5" t="s">
        <v>9</v>
      </c>
      <c r="B32" s="23">
        <v>0</v>
      </c>
      <c r="C32" s="23">
        <v>20</v>
      </c>
      <c r="D32" s="23">
        <v>20</v>
      </c>
      <c r="E32" s="24">
        <v>1</v>
      </c>
      <c r="F32" s="7">
        <v>3.6859565057132328E-3</v>
      </c>
    </row>
    <row r="33" spans="1:6">
      <c r="A33" s="8" t="s">
        <v>10</v>
      </c>
      <c r="B33" s="25">
        <v>60</v>
      </c>
      <c r="C33" s="25">
        <v>1580</v>
      </c>
      <c r="D33" s="25">
        <v>1640</v>
      </c>
      <c r="E33" s="9">
        <v>0.96341463414634143</v>
      </c>
      <c r="F33" s="10">
        <v>0.30224843346848507</v>
      </c>
    </row>
    <row r="34" spans="1:6">
      <c r="A34" s="11" t="s">
        <v>11</v>
      </c>
      <c r="B34" s="23">
        <v>123</v>
      </c>
      <c r="C34" s="23">
        <v>2662</v>
      </c>
      <c r="D34" s="23">
        <v>2785</v>
      </c>
      <c r="E34" s="6">
        <v>0.955834829443447</v>
      </c>
      <c r="F34" s="7">
        <v>0.51326944342056768</v>
      </c>
    </row>
    <row r="35" spans="1:6">
      <c r="A35" s="8" t="s">
        <v>12</v>
      </c>
      <c r="B35" s="25">
        <v>44</v>
      </c>
      <c r="C35" s="25">
        <v>761</v>
      </c>
      <c r="D35" s="25">
        <v>805</v>
      </c>
      <c r="E35" s="9">
        <v>0.94534161490683233</v>
      </c>
      <c r="F35" s="10">
        <v>0.1483597493549576</v>
      </c>
    </row>
    <row r="36" spans="1:6">
      <c r="A36" s="11" t="s">
        <v>13</v>
      </c>
      <c r="B36" s="23">
        <v>11</v>
      </c>
      <c r="C36" s="23">
        <v>148</v>
      </c>
      <c r="D36" s="23">
        <v>159</v>
      </c>
      <c r="E36" s="6">
        <v>0.9308176100628931</v>
      </c>
      <c r="F36" s="7">
        <v>2.93033542204202E-2</v>
      </c>
    </row>
    <row r="37" spans="1:6">
      <c r="A37" s="8" t="s">
        <v>14</v>
      </c>
      <c r="B37" s="25">
        <v>1</v>
      </c>
      <c r="C37" s="25">
        <v>16</v>
      </c>
      <c r="D37" s="25">
        <v>17</v>
      </c>
      <c r="E37" s="9">
        <v>0.94117647058823528</v>
      </c>
      <c r="F37" s="10">
        <v>3.1330630298562478E-3</v>
      </c>
    </row>
    <row r="38" spans="1:6" ht="51">
      <c r="A38" s="12" t="s">
        <v>47</v>
      </c>
      <c r="B38" s="26">
        <v>239</v>
      </c>
      <c r="C38" s="26">
        <v>5187</v>
      </c>
      <c r="D38" s="26">
        <v>5426</v>
      </c>
      <c r="E38" s="13">
        <v>0.95595281975672686</v>
      </c>
      <c r="F38" s="14">
        <v>1</v>
      </c>
    </row>
    <row r="39" spans="1:6">
      <c r="A39" s="20" t="s">
        <v>31</v>
      </c>
    </row>
    <row r="40" spans="1:6">
      <c r="A40" s="20" t="s">
        <v>78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N26" sqref="N26"/>
    </sheetView>
  </sheetViews>
  <sheetFormatPr baseColWidth="10" defaultRowHeight="15"/>
  <sheetData>
    <row r="1" spans="1:7">
      <c r="A1" s="17" t="s">
        <v>51</v>
      </c>
      <c r="B1" s="17"/>
      <c r="C1" s="17"/>
      <c r="D1" s="17"/>
      <c r="E1" s="17"/>
      <c r="F1" s="17"/>
      <c r="G1" s="17"/>
    </row>
    <row r="18" spans="1:7">
      <c r="A18" s="19" t="s">
        <v>31</v>
      </c>
    </row>
    <row r="19" spans="1:7">
      <c r="A19" s="19" t="s">
        <v>79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48</v>
      </c>
      <c r="D24" s="1" t="s">
        <v>41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0.78902535657686212</v>
      </c>
      <c r="C25" s="2">
        <v>1.4064976228209191E-2</v>
      </c>
      <c r="D25" s="2">
        <v>7.527733755942948E-3</v>
      </c>
      <c r="E25" s="2">
        <v>0.15649762282091917</v>
      </c>
      <c r="F25" s="2">
        <v>6.735340729001585E-3</v>
      </c>
      <c r="G25" s="2">
        <v>2.6148969889064975E-2</v>
      </c>
    </row>
    <row r="29" spans="1:7">
      <c r="A29" s="22" t="s">
        <v>52</v>
      </c>
    </row>
    <row r="31" spans="1:7" ht="51">
      <c r="A31" s="3"/>
      <c r="B31" s="4" t="s">
        <v>42</v>
      </c>
      <c r="C31" s="4" t="s">
        <v>43</v>
      </c>
      <c r="D31" s="4" t="s">
        <v>44</v>
      </c>
      <c r="E31" s="4" t="s">
        <v>45</v>
      </c>
      <c r="F31" s="4" t="s">
        <v>46</v>
      </c>
    </row>
    <row r="32" spans="1:7">
      <c r="A32" s="5" t="s">
        <v>9</v>
      </c>
      <c r="B32" s="23">
        <v>2</v>
      </c>
      <c r="C32" s="23">
        <v>20</v>
      </c>
      <c r="D32" s="23">
        <v>22</v>
      </c>
      <c r="E32" s="24">
        <f>C32/D32</f>
        <v>0.90909090909090906</v>
      </c>
      <c r="F32" s="7">
        <f>D32/D38</f>
        <v>4.3581616481774962E-3</v>
      </c>
    </row>
    <row r="33" spans="1:6">
      <c r="A33" s="8" t="s">
        <v>10</v>
      </c>
      <c r="B33" s="25">
        <v>68</v>
      </c>
      <c r="C33" s="25">
        <v>1574</v>
      </c>
      <c r="D33" s="25">
        <v>1642</v>
      </c>
      <c r="E33" s="9">
        <v>0.95858708891595612</v>
      </c>
      <c r="F33" s="10">
        <v>0.3252773375594295</v>
      </c>
    </row>
    <row r="34" spans="1:6">
      <c r="A34" s="11" t="s">
        <v>11</v>
      </c>
      <c r="B34" s="23">
        <v>118</v>
      </c>
      <c r="C34" s="23">
        <v>2448</v>
      </c>
      <c r="D34" s="23">
        <v>2566</v>
      </c>
      <c r="E34" s="6">
        <v>0.95401402961808257</v>
      </c>
      <c r="F34" s="7">
        <v>0.5083201267828843</v>
      </c>
    </row>
    <row r="35" spans="1:6">
      <c r="A35" s="8" t="s">
        <v>12</v>
      </c>
      <c r="B35" s="25">
        <v>43</v>
      </c>
      <c r="C35" s="25">
        <v>642</v>
      </c>
      <c r="D35" s="25">
        <v>685</v>
      </c>
      <c r="E35" s="9">
        <v>0.93722627737226283</v>
      </c>
      <c r="F35" s="10">
        <v>0.1356973058637084</v>
      </c>
    </row>
    <row r="36" spans="1:6">
      <c r="A36" s="11" t="s">
        <v>13</v>
      </c>
      <c r="B36" s="23">
        <v>9</v>
      </c>
      <c r="C36" s="23">
        <v>110</v>
      </c>
      <c r="D36" s="23">
        <v>119</v>
      </c>
      <c r="E36" s="6">
        <v>0.92436974789915971</v>
      </c>
      <c r="F36" s="7">
        <v>2.3573692551505546E-2</v>
      </c>
    </row>
    <row r="37" spans="1:6">
      <c r="A37" s="8" t="s">
        <v>14</v>
      </c>
      <c r="B37" s="25"/>
      <c r="C37" s="25">
        <v>14</v>
      </c>
      <c r="D37" s="25">
        <v>14</v>
      </c>
      <c r="E37" s="9">
        <v>1</v>
      </c>
      <c r="F37" s="10">
        <v>2.7733755942947703E-3</v>
      </c>
    </row>
    <row r="38" spans="1:6" ht="51">
      <c r="A38" s="12" t="s">
        <v>47</v>
      </c>
      <c r="B38" s="26">
        <v>240</v>
      </c>
      <c r="C38" s="26">
        <v>4808</v>
      </c>
      <c r="D38" s="26">
        <v>5048</v>
      </c>
      <c r="E38" s="13">
        <v>0.95245641838351824</v>
      </c>
      <c r="F38" s="14">
        <v>1</v>
      </c>
    </row>
    <row r="39" spans="1:6">
      <c r="A39" s="20" t="s">
        <v>31</v>
      </c>
    </row>
    <row r="40" spans="1:6">
      <c r="A40" s="20" t="s">
        <v>80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topLeftCell="A25" workbookViewId="0">
      <selection activeCell="A30" sqref="A30"/>
    </sheetView>
  </sheetViews>
  <sheetFormatPr baseColWidth="10" defaultRowHeight="15"/>
  <sheetData>
    <row r="1" spans="1:7">
      <c r="A1" s="47" t="s">
        <v>100</v>
      </c>
      <c r="B1" s="33"/>
      <c r="C1" s="33"/>
      <c r="D1" s="33"/>
      <c r="E1" s="33"/>
      <c r="F1" s="1"/>
      <c r="G1" s="1"/>
    </row>
    <row r="2" spans="1:7">
      <c r="A2" s="1"/>
      <c r="B2" s="1"/>
      <c r="C2" s="1"/>
      <c r="D2" s="1"/>
      <c r="E2" s="1"/>
      <c r="F2" s="1"/>
      <c r="G2" s="1"/>
    </row>
    <row r="3" spans="1:7">
      <c r="A3" s="1"/>
      <c r="B3" s="1"/>
      <c r="C3" s="1"/>
      <c r="D3" s="1"/>
      <c r="E3" s="1"/>
      <c r="F3" s="1"/>
      <c r="G3" s="1"/>
    </row>
    <row r="4" spans="1:7">
      <c r="A4" s="1"/>
      <c r="B4" s="1"/>
      <c r="C4" s="1"/>
      <c r="D4" s="1"/>
      <c r="E4" s="1"/>
      <c r="F4" s="1"/>
      <c r="G4" s="1"/>
    </row>
    <row r="5" spans="1:7">
      <c r="A5" s="1"/>
      <c r="B5" s="1"/>
      <c r="C5" s="1"/>
      <c r="D5" s="1"/>
      <c r="E5" s="1"/>
      <c r="F5" s="1"/>
      <c r="G5" s="1"/>
    </row>
    <row r="6" spans="1:7">
      <c r="A6" s="1"/>
      <c r="B6" s="1"/>
      <c r="C6" s="1"/>
      <c r="D6" s="1"/>
      <c r="E6" s="1"/>
      <c r="F6" s="1"/>
      <c r="G6" s="1"/>
    </row>
    <row r="7" spans="1:7">
      <c r="A7" s="1"/>
      <c r="B7" s="1"/>
      <c r="C7" s="1"/>
      <c r="D7" s="1"/>
      <c r="E7" s="1"/>
      <c r="F7" s="1"/>
      <c r="G7" s="1"/>
    </row>
    <row r="8" spans="1:7">
      <c r="A8" s="1"/>
      <c r="B8" s="1"/>
      <c r="C8" s="1"/>
      <c r="D8" s="1"/>
      <c r="E8" s="1"/>
      <c r="F8" s="1"/>
      <c r="G8" s="44"/>
    </row>
    <row r="9" spans="1:7">
      <c r="A9" s="1"/>
      <c r="B9" s="1"/>
      <c r="C9" s="1"/>
      <c r="D9" s="1"/>
      <c r="E9" s="1"/>
      <c r="F9" s="1"/>
      <c r="G9" s="44"/>
    </row>
    <row r="10" spans="1:7">
      <c r="A10" s="1"/>
      <c r="B10" s="1"/>
      <c r="C10" s="1"/>
      <c r="D10" s="1"/>
      <c r="E10" s="1"/>
      <c r="F10" s="1"/>
      <c r="G10" s="44"/>
    </row>
    <row r="11" spans="1:7">
      <c r="A11" s="1"/>
      <c r="B11" s="1"/>
      <c r="C11" s="1"/>
      <c r="D11" s="1"/>
      <c r="E11" s="1"/>
      <c r="F11" s="1"/>
      <c r="G11" s="44"/>
    </row>
    <row r="12" spans="1:7">
      <c r="A12" s="1"/>
      <c r="B12" s="1"/>
      <c r="C12" s="1"/>
      <c r="D12" s="1"/>
      <c r="E12" s="1"/>
      <c r="F12" s="1"/>
      <c r="G12" s="1"/>
    </row>
    <row r="13" spans="1:7">
      <c r="A13" s="1"/>
      <c r="B13" s="1"/>
      <c r="C13" s="1"/>
      <c r="D13" s="1"/>
      <c r="E13" s="1"/>
      <c r="F13" s="1"/>
      <c r="G13" s="1"/>
    </row>
    <row r="14" spans="1:7">
      <c r="A14" s="1"/>
      <c r="B14" s="1"/>
      <c r="C14" s="1"/>
      <c r="D14" s="1"/>
      <c r="E14" s="1"/>
      <c r="F14" s="1"/>
      <c r="G14" s="1"/>
    </row>
    <row r="15" spans="1:7">
      <c r="A15" s="1"/>
      <c r="B15" s="1"/>
      <c r="C15" s="1"/>
      <c r="D15" s="1"/>
      <c r="E15" s="1"/>
      <c r="F15" s="1"/>
      <c r="G15" s="1"/>
    </row>
    <row r="16" spans="1:7">
      <c r="A16" s="1"/>
      <c r="B16" s="1"/>
      <c r="C16" s="1"/>
      <c r="D16" s="1"/>
      <c r="E16" s="1"/>
      <c r="F16" s="1"/>
      <c r="G16" s="1"/>
    </row>
    <row r="17" spans="1:7">
      <c r="A17" s="1"/>
      <c r="B17" s="1"/>
      <c r="C17" s="1"/>
      <c r="D17" s="1"/>
      <c r="E17" s="1"/>
      <c r="F17" s="1"/>
      <c r="G17" s="1"/>
    </row>
    <row r="18" spans="1:7">
      <c r="A18" s="1"/>
      <c r="B18" s="1"/>
      <c r="C18" s="1"/>
      <c r="D18" s="1"/>
      <c r="E18" s="1"/>
      <c r="F18" s="1"/>
      <c r="G18" s="1"/>
    </row>
    <row r="19" spans="1:7">
      <c r="A19" s="1"/>
      <c r="B19" s="1"/>
      <c r="C19" s="1"/>
      <c r="D19" s="1"/>
      <c r="E19" s="1"/>
      <c r="F19" s="1"/>
      <c r="G19" s="1"/>
    </row>
    <row r="20" spans="1:7">
      <c r="A20" s="34" t="s">
        <v>84</v>
      </c>
      <c r="B20" s="1"/>
      <c r="C20" s="1"/>
      <c r="D20" s="1"/>
      <c r="E20" s="1"/>
      <c r="F20" s="1"/>
      <c r="G20" s="1"/>
    </row>
    <row r="21" spans="1:7">
      <c r="A21" s="34" t="s">
        <v>97</v>
      </c>
      <c r="B21" s="1"/>
      <c r="C21" s="1"/>
      <c r="D21" s="1"/>
      <c r="E21" s="1"/>
      <c r="F21" s="1"/>
      <c r="G21" s="1"/>
    </row>
    <row r="22" spans="1:7">
      <c r="A22" s="34" t="s">
        <v>98</v>
      </c>
      <c r="B22" s="1"/>
      <c r="C22" s="1"/>
      <c r="D22" s="1"/>
      <c r="E22" s="1"/>
      <c r="F22" s="1"/>
      <c r="G22" s="1"/>
    </row>
    <row r="23" spans="1:7">
      <c r="A23" s="36" t="s">
        <v>99</v>
      </c>
      <c r="B23" s="1"/>
      <c r="C23" s="1"/>
      <c r="D23" s="1"/>
      <c r="E23" s="1"/>
      <c r="F23" s="1"/>
      <c r="G23" s="1"/>
    </row>
    <row r="24" spans="1:7">
      <c r="A24" s="15"/>
      <c r="B24" s="1"/>
      <c r="C24" s="1"/>
      <c r="D24" s="1"/>
      <c r="E24" s="1"/>
      <c r="F24" s="1"/>
      <c r="G24" s="1"/>
    </row>
    <row r="25" spans="1:7">
      <c r="A25" s="45" t="s">
        <v>3</v>
      </c>
      <c r="B25" s="45" t="s">
        <v>48</v>
      </c>
      <c r="C25" s="45" t="s">
        <v>41</v>
      </c>
      <c r="D25" s="45" t="s">
        <v>6</v>
      </c>
      <c r="E25" s="45" t="s">
        <v>7</v>
      </c>
      <c r="F25" s="45" t="s">
        <v>8</v>
      </c>
      <c r="G25" s="1"/>
    </row>
    <row r="26" spans="1:7">
      <c r="A26" s="46">
        <v>0.78160453808752028</v>
      </c>
      <c r="B26" s="46">
        <v>1.9647559246505974E-2</v>
      </c>
      <c r="C26" s="46">
        <v>1.1342920802106542E-2</v>
      </c>
      <c r="D26" s="46">
        <v>0.144014583755317</v>
      </c>
      <c r="E26" s="46">
        <v>1.2355681588008913E-2</v>
      </c>
      <c r="F26" s="46">
        <v>3.1193032205792993E-2</v>
      </c>
      <c r="G26" s="1"/>
    </row>
    <row r="27" spans="1:7">
      <c r="A27" s="1"/>
      <c r="B27" s="1"/>
      <c r="C27" s="1"/>
      <c r="D27" s="1"/>
      <c r="E27" s="1"/>
      <c r="F27" s="1"/>
      <c r="G27" s="1"/>
    </row>
    <row r="30" spans="1:7">
      <c r="A30" s="47" t="s">
        <v>106</v>
      </c>
      <c r="B30" s="48"/>
      <c r="C30" s="48"/>
      <c r="D30" s="48"/>
      <c r="E30" s="49"/>
      <c r="F30" s="49"/>
      <c r="G30" s="49"/>
    </row>
    <row r="31" spans="1:7" ht="15.75">
      <c r="A31" s="50"/>
      <c r="B31" s="48"/>
      <c r="C31" s="48"/>
      <c r="D31" s="48"/>
      <c r="E31" s="49"/>
      <c r="F31" s="49"/>
      <c r="G31" s="49"/>
    </row>
    <row r="32" spans="1:7" ht="75">
      <c r="A32" s="51"/>
      <c r="B32" s="52" t="s">
        <v>42</v>
      </c>
      <c r="C32" s="52" t="s">
        <v>43</v>
      </c>
      <c r="D32" s="52" t="s">
        <v>44</v>
      </c>
      <c r="E32" s="52" t="s">
        <v>45</v>
      </c>
      <c r="F32" s="52" t="s">
        <v>46</v>
      </c>
      <c r="G32" s="52" t="s">
        <v>101</v>
      </c>
    </row>
    <row r="33" spans="1:7">
      <c r="A33" s="53" t="s">
        <v>9</v>
      </c>
      <c r="B33" s="54">
        <v>0</v>
      </c>
      <c r="C33" s="55">
        <v>19</v>
      </c>
      <c r="D33" s="55">
        <v>19</v>
      </c>
      <c r="E33" s="56">
        <v>1</v>
      </c>
      <c r="F33" s="57">
        <v>3.8484909864290053E-3</v>
      </c>
      <c r="G33" s="57">
        <v>0.15143629715237228</v>
      </c>
    </row>
    <row r="34" spans="1:7">
      <c r="A34" s="58" t="s">
        <v>10</v>
      </c>
      <c r="B34" s="59">
        <v>61</v>
      </c>
      <c r="C34" s="59">
        <v>1444</v>
      </c>
      <c r="D34" s="59">
        <v>1505</v>
      </c>
      <c r="E34" s="60">
        <v>0.95946843853820596</v>
      </c>
      <c r="F34" s="60">
        <v>0.30484099655661334</v>
      </c>
      <c r="G34" s="60">
        <v>6.2519774083480653E-2</v>
      </c>
    </row>
    <row r="35" spans="1:7">
      <c r="A35" s="61" t="s">
        <v>11</v>
      </c>
      <c r="B35" s="55">
        <v>104</v>
      </c>
      <c r="C35" s="55">
        <v>2557</v>
      </c>
      <c r="D35" s="55">
        <v>2661</v>
      </c>
      <c r="E35" s="57">
        <v>0.96091694851559561</v>
      </c>
      <c r="F35" s="57">
        <v>0.53899129025724124</v>
      </c>
      <c r="G35" s="57">
        <v>0.13720447264408411</v>
      </c>
    </row>
    <row r="36" spans="1:7">
      <c r="A36" s="58" t="s">
        <v>12</v>
      </c>
      <c r="B36" s="59">
        <v>41</v>
      </c>
      <c r="C36" s="59">
        <v>578</v>
      </c>
      <c r="D36" s="59">
        <v>619</v>
      </c>
      <c r="E36" s="60">
        <v>0.93376413570274641</v>
      </c>
      <c r="F36" s="60">
        <v>0.12537978529471339</v>
      </c>
      <c r="G36" s="60">
        <v>0.18399203175044254</v>
      </c>
    </row>
    <row r="37" spans="1:7">
      <c r="A37" s="61" t="s">
        <v>13</v>
      </c>
      <c r="B37" s="55">
        <v>10</v>
      </c>
      <c r="C37" s="55">
        <v>114</v>
      </c>
      <c r="D37" s="55">
        <v>124</v>
      </c>
      <c r="E37" s="57">
        <v>0.91935483870967738</v>
      </c>
      <c r="F37" s="57">
        <v>2.5116467490378772E-2</v>
      </c>
      <c r="G37" s="57">
        <v>0.19667273116254783</v>
      </c>
    </row>
    <row r="38" spans="1:7">
      <c r="A38" s="58" t="s">
        <v>14</v>
      </c>
      <c r="B38" s="62">
        <v>0</v>
      </c>
      <c r="C38" s="59">
        <v>9</v>
      </c>
      <c r="D38" s="59">
        <v>9</v>
      </c>
      <c r="E38" s="60">
        <v>1</v>
      </c>
      <c r="F38" s="60">
        <v>1.8229694146242657E-3</v>
      </c>
      <c r="G38" s="60">
        <v>0.2681746932070726</v>
      </c>
    </row>
    <row r="39" spans="1:7" ht="60">
      <c r="A39" s="63" t="s">
        <v>47</v>
      </c>
      <c r="B39" s="64">
        <v>216</v>
      </c>
      <c r="C39" s="64">
        <v>4721</v>
      </c>
      <c r="D39" s="64">
        <v>4937</v>
      </c>
      <c r="E39" s="65">
        <v>0.95624873404901767</v>
      </c>
      <c r="F39" s="65">
        <v>1</v>
      </c>
      <c r="G39" s="65">
        <v>1</v>
      </c>
    </row>
    <row r="40" spans="1:7">
      <c r="A40" s="66"/>
      <c r="B40" s="66"/>
      <c r="C40" s="66"/>
      <c r="D40" s="66"/>
      <c r="E40" s="66"/>
      <c r="F40" s="66"/>
      <c r="G40" s="66"/>
    </row>
    <row r="41" spans="1:7">
      <c r="A41" s="67" t="s">
        <v>84</v>
      </c>
      <c r="B41" s="68"/>
      <c r="C41" s="68"/>
      <c r="D41" s="66"/>
      <c r="E41" s="66"/>
      <c r="F41" s="66"/>
      <c r="G41" s="66"/>
    </row>
    <row r="42" spans="1:7">
      <c r="A42" s="67" t="s">
        <v>102</v>
      </c>
      <c r="B42" s="68"/>
      <c r="C42" s="68"/>
      <c r="D42" s="68"/>
      <c r="E42" s="68"/>
      <c r="F42" s="68"/>
      <c r="G42" s="68"/>
    </row>
    <row r="43" spans="1:7">
      <c r="A43" s="67" t="s">
        <v>103</v>
      </c>
      <c r="B43" s="68"/>
      <c r="C43" s="68"/>
      <c r="D43" s="68"/>
      <c r="E43" s="68"/>
      <c r="F43" s="68"/>
      <c r="G43" s="68"/>
    </row>
    <row r="44" spans="1:7">
      <c r="A44" s="67" t="s">
        <v>104</v>
      </c>
      <c r="B44" s="68"/>
      <c r="C44" s="68"/>
      <c r="D44" s="68"/>
      <c r="E44" s="68"/>
      <c r="F44" s="68"/>
      <c r="G44" s="68"/>
    </row>
    <row r="45" spans="1:7">
      <c r="A45" s="69" t="s">
        <v>105</v>
      </c>
      <c r="B45" s="68"/>
      <c r="C45" s="68"/>
      <c r="D45" s="68"/>
      <c r="E45" s="68"/>
      <c r="F45" s="68"/>
      <c r="G45" s="68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opLeftCell="A13" workbookViewId="0">
      <selection activeCell="Q27" sqref="Q27"/>
    </sheetView>
  </sheetViews>
  <sheetFormatPr baseColWidth="10" defaultRowHeight="15"/>
  <sheetData>
    <row r="1" spans="1:1" s="18" customFormat="1">
      <c r="A1" s="18" t="s">
        <v>67</v>
      </c>
    </row>
    <row r="17" spans="1:12" ht="16.5" customHeight="1"/>
    <row r="18" spans="1:12">
      <c r="A18" s="20" t="s">
        <v>31</v>
      </c>
    </row>
    <row r="19" spans="1:12">
      <c r="A19" s="20" t="s">
        <v>33</v>
      </c>
    </row>
    <row r="21" spans="1:12">
      <c r="A21" t="s">
        <v>0</v>
      </c>
      <c r="B21" t="s">
        <v>1</v>
      </c>
      <c r="C21" t="s">
        <v>1</v>
      </c>
      <c r="D21" t="s">
        <v>1</v>
      </c>
      <c r="E21" t="s">
        <v>1</v>
      </c>
      <c r="F21" t="s">
        <v>1</v>
      </c>
      <c r="G21" t="s">
        <v>1</v>
      </c>
    </row>
    <row r="22" spans="1:12">
      <c r="A22" t="s">
        <v>2</v>
      </c>
      <c r="B22" t="s">
        <v>3</v>
      </c>
      <c r="C22" t="s">
        <v>4</v>
      </c>
      <c r="D22" t="s">
        <v>5</v>
      </c>
      <c r="E22" t="s">
        <v>6</v>
      </c>
      <c r="F22" t="s">
        <v>7</v>
      </c>
      <c r="G22" t="s">
        <v>8</v>
      </c>
    </row>
    <row r="23" spans="1:12">
      <c r="B23" s="21">
        <v>0.83020794652803565</v>
      </c>
      <c r="C23" s="21">
        <v>2.9892313405124396E-2</v>
      </c>
      <c r="D23" s="21">
        <v>7.2409951726698845E-3</v>
      </c>
      <c r="E23" s="21">
        <v>6.6839955440029714E-2</v>
      </c>
      <c r="F23" s="21">
        <v>2.9520980319346454E-2</v>
      </c>
      <c r="G23" s="21">
        <v>3.6297809134793912E-2</v>
      </c>
      <c r="H23">
        <v>1</v>
      </c>
    </row>
    <row r="30" spans="1:12" s="18" customFormat="1">
      <c r="A30" s="18" t="s">
        <v>68</v>
      </c>
    </row>
    <row r="31" spans="1:12">
      <c r="J31" s="31" t="s">
        <v>83</v>
      </c>
    </row>
    <row r="32" spans="1:12">
      <c r="I32" t="s">
        <v>16</v>
      </c>
      <c r="J32" t="s">
        <v>17</v>
      </c>
      <c r="K32" t="s">
        <v>81</v>
      </c>
      <c r="L32" t="s">
        <v>82</v>
      </c>
    </row>
    <row r="33" spans="1:12">
      <c r="I33" t="s">
        <v>49</v>
      </c>
      <c r="J33" s="28">
        <v>3.1141289948885169E-3</v>
      </c>
      <c r="K33" s="28">
        <v>2.9394704250082304E-3</v>
      </c>
      <c r="L33" s="28">
        <v>3.2812428222813265E-3</v>
      </c>
    </row>
    <row r="34" spans="1:12">
      <c r="I34" t="s">
        <v>50</v>
      </c>
      <c r="J34" s="28">
        <v>7.6615745616510578E-2</v>
      </c>
      <c r="K34" s="28">
        <v>2.4069386638346662E-2</v>
      </c>
      <c r="L34" s="28">
        <v>0.12688840493755682</v>
      </c>
    </row>
    <row r="35" spans="1:12">
      <c r="I35" t="s">
        <v>18</v>
      </c>
      <c r="J35" s="28">
        <v>0.44013977181008396</v>
      </c>
      <c r="K35" s="28">
        <v>0.16182737678323247</v>
      </c>
      <c r="L35" s="28">
        <v>0.70403265343351307</v>
      </c>
    </row>
    <row r="36" spans="1:12">
      <c r="I36" t="s">
        <v>19</v>
      </c>
      <c r="J36" s="28">
        <v>0.45543800443492094</v>
      </c>
      <c r="K36" s="28">
        <v>0.2531741029826064</v>
      </c>
      <c r="L36" s="28">
        <v>0.65371004210568562</v>
      </c>
    </row>
    <row r="37" spans="1:12">
      <c r="I37" t="s">
        <v>20</v>
      </c>
      <c r="J37" s="28">
        <v>0.33596123421871354</v>
      </c>
      <c r="K37" s="28">
        <v>0.20342223844215918</v>
      </c>
      <c r="L37" s="28">
        <v>0.47221507268998614</v>
      </c>
    </row>
    <row r="38" spans="1:12">
      <c r="I38" t="s">
        <v>21</v>
      </c>
      <c r="J38" s="28">
        <v>0.2605312138227755</v>
      </c>
      <c r="K38" s="28">
        <v>0.15491614924354064</v>
      </c>
      <c r="L38" s="28">
        <v>0.37181969465441173</v>
      </c>
    </row>
    <row r="39" spans="1:12">
      <c r="I39" t="s">
        <v>22</v>
      </c>
      <c r="J39" s="28">
        <v>0.19511038082868351</v>
      </c>
      <c r="K39" s="28">
        <v>0.11314994903557275</v>
      </c>
      <c r="L39" s="28">
        <v>0.28016923196112131</v>
      </c>
    </row>
    <row r="40" spans="1:12">
      <c r="I40" t="s">
        <v>23</v>
      </c>
      <c r="J40" s="28">
        <v>0.16974410728937625</v>
      </c>
      <c r="K40" s="28">
        <v>0.11758892376394366</v>
      </c>
      <c r="L40" s="28">
        <v>0.22304561540015413</v>
      </c>
    </row>
    <row r="41" spans="1:12">
      <c r="I41" t="s">
        <v>24</v>
      </c>
      <c r="J41" s="28">
        <v>0.17387994555758945</v>
      </c>
      <c r="K41" s="28">
        <v>0.12170009318624464</v>
      </c>
      <c r="L41" s="28">
        <v>0.22720945478711463</v>
      </c>
    </row>
    <row r="42" spans="1:12">
      <c r="I42" t="s">
        <v>25</v>
      </c>
      <c r="J42" s="28">
        <v>0.15304628849403343</v>
      </c>
      <c r="K42" s="28">
        <v>0.11828709806393266</v>
      </c>
      <c r="L42" s="28">
        <v>0.18917261252368062</v>
      </c>
    </row>
    <row r="43" spans="1:12">
      <c r="I43" t="s">
        <v>26</v>
      </c>
      <c r="J43" s="28">
        <v>0.12543351789533791</v>
      </c>
      <c r="K43" s="28">
        <v>8.4502127999825538E-2</v>
      </c>
      <c r="L43" s="28">
        <v>0.16891467974741947</v>
      </c>
    </row>
    <row r="44" spans="1:12">
      <c r="I44" t="s">
        <v>27</v>
      </c>
      <c r="J44" s="28">
        <v>8.5375266121101495E-2</v>
      </c>
      <c r="K44" s="28">
        <v>6.0717425807071082E-2</v>
      </c>
      <c r="L44" s="28">
        <v>0.11238196671534834</v>
      </c>
    </row>
    <row r="45" spans="1:12">
      <c r="I45" t="s">
        <v>28</v>
      </c>
      <c r="J45" s="28">
        <v>6.7065856139942398E-2</v>
      </c>
      <c r="K45" s="28">
        <v>5.0029199734845237E-2</v>
      </c>
      <c r="L45" s="28">
        <v>8.5978828914947181E-2</v>
      </c>
    </row>
    <row r="46" spans="1:12">
      <c r="I46" t="s">
        <v>29</v>
      </c>
      <c r="J46" s="28">
        <v>5.3513771715278005E-2</v>
      </c>
      <c r="K46" s="28">
        <v>3.9469397502991978E-2</v>
      </c>
      <c r="L46" s="28">
        <v>6.9794439864722863E-2</v>
      </c>
    </row>
    <row r="47" spans="1:12">
      <c r="I47" t="s">
        <v>30</v>
      </c>
      <c r="J47" s="28">
        <v>3.7589825036450739E-2</v>
      </c>
      <c r="K47" s="28">
        <v>2.9241514626157771E-2</v>
      </c>
      <c r="L47" s="28">
        <v>5.1078892626634148E-2</v>
      </c>
    </row>
    <row r="48" spans="1:12">
      <c r="A48" s="20" t="s">
        <v>31</v>
      </c>
      <c r="J48" s="28"/>
      <c r="K48" s="28"/>
      <c r="L48" s="28"/>
    </row>
    <row r="49" spans="1:1">
      <c r="A49" s="20" t="s">
        <v>34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opLeftCell="A13" workbookViewId="0">
      <selection activeCell="J33" sqref="J33:L47"/>
    </sheetView>
  </sheetViews>
  <sheetFormatPr baseColWidth="10" defaultRowHeight="15"/>
  <sheetData>
    <row r="1" spans="1:1" s="18" customFormat="1">
      <c r="A1" s="18" t="s">
        <v>65</v>
      </c>
    </row>
    <row r="17" spans="1:12" ht="16.5" customHeight="1"/>
    <row r="18" spans="1:12">
      <c r="A18" s="20" t="s">
        <v>31</v>
      </c>
    </row>
    <row r="19" spans="1:12">
      <c r="A19" s="20" t="s">
        <v>35</v>
      </c>
    </row>
    <row r="23" spans="1:12">
      <c r="A23" s="1" t="s">
        <v>2</v>
      </c>
      <c r="B23" s="1" t="s">
        <v>3</v>
      </c>
      <c r="C23" s="1" t="s">
        <v>4</v>
      </c>
      <c r="D23" s="1" t="s">
        <v>5</v>
      </c>
      <c r="E23" s="1" t="s">
        <v>6</v>
      </c>
      <c r="F23" s="1" t="s">
        <v>7</v>
      </c>
      <c r="G23" s="1" t="s">
        <v>8</v>
      </c>
    </row>
    <row r="24" spans="1:12">
      <c r="A24" s="1"/>
      <c r="B24" s="2">
        <v>0.81610151861868108</v>
      </c>
      <c r="C24" s="2">
        <v>2.9332223840232992E-2</v>
      </c>
      <c r="D24" s="2">
        <v>6.5529436238818389E-3</v>
      </c>
      <c r="E24" s="2">
        <v>7.1562304971915958E-2</v>
      </c>
      <c r="F24" s="2">
        <v>3.7653422092781358E-2</v>
      </c>
      <c r="G24" s="2">
        <v>3.8797586852506762E-2</v>
      </c>
    </row>
    <row r="30" spans="1:12" s="18" customFormat="1">
      <c r="A30" s="18" t="s">
        <v>66</v>
      </c>
    </row>
    <row r="31" spans="1:12">
      <c r="J31" s="30" t="s">
        <v>83</v>
      </c>
    </row>
    <row r="32" spans="1:12">
      <c r="I32" t="s">
        <v>16</v>
      </c>
      <c r="J32" t="s">
        <v>17</v>
      </c>
      <c r="K32" t="s">
        <v>81</v>
      </c>
      <c r="L32" t="s">
        <v>82</v>
      </c>
    </row>
    <row r="33" spans="1:22">
      <c r="I33" t="s">
        <v>49</v>
      </c>
      <c r="J33" s="28">
        <v>3.5930975159479631E-3</v>
      </c>
      <c r="K33" s="28">
        <v>3.9197240514267789E-3</v>
      </c>
      <c r="L33" s="28">
        <v>3.2806692190273188E-3</v>
      </c>
    </row>
    <row r="34" spans="1:22">
      <c r="I34" t="s">
        <v>50</v>
      </c>
      <c r="J34" s="28">
        <v>5.6924766267627241E-2</v>
      </c>
      <c r="K34" s="28">
        <v>1.908202727457765E-2</v>
      </c>
      <c r="L34" s="28">
        <v>9.3114705619495877E-2</v>
      </c>
    </row>
    <row r="35" spans="1:22">
      <c r="I35" t="s">
        <v>18</v>
      </c>
      <c r="J35" s="28">
        <v>0.38811878318602772</v>
      </c>
      <c r="K35" s="28">
        <v>0.12316402418583862</v>
      </c>
      <c r="L35" s="28">
        <v>0.63895510388309806</v>
      </c>
    </row>
    <row r="36" spans="1:22">
      <c r="I36" t="s">
        <v>19</v>
      </c>
      <c r="J36" s="28">
        <v>0.42798007625290163</v>
      </c>
      <c r="K36" s="28">
        <v>0.21108563130882857</v>
      </c>
      <c r="L36" s="28">
        <v>0.64014267856716323</v>
      </c>
    </row>
    <row r="37" spans="1:22">
      <c r="I37" t="s">
        <v>20</v>
      </c>
      <c r="J37" s="28">
        <v>0.31669418644739417</v>
      </c>
      <c r="K37" s="28">
        <v>0.17605956308733164</v>
      </c>
      <c r="L37" s="28">
        <v>0.46074566787013016</v>
      </c>
    </row>
    <row r="38" spans="1:22">
      <c r="I38" t="s">
        <v>21</v>
      </c>
      <c r="J38" s="28">
        <v>0.24128336130642986</v>
      </c>
      <c r="K38" s="28">
        <v>0.11511293778289604</v>
      </c>
      <c r="L38" s="28">
        <v>0.37463987172006341</v>
      </c>
    </row>
    <row r="39" spans="1:22">
      <c r="I39" t="s">
        <v>22</v>
      </c>
      <c r="J39" s="28">
        <v>0.19304814285562572</v>
      </c>
      <c r="K39" s="28">
        <v>0.10952021826409067</v>
      </c>
      <c r="L39" s="28">
        <v>0.28022945052358533</v>
      </c>
    </row>
    <row r="40" spans="1:22">
      <c r="I40" t="s">
        <v>23</v>
      </c>
      <c r="J40" s="28">
        <v>0.14601253998428762</v>
      </c>
      <c r="K40" s="28">
        <v>8.8678479515975031E-2</v>
      </c>
      <c r="L40" s="28">
        <v>0.20474154503929498</v>
      </c>
      <c r="Q40" s="2"/>
      <c r="R40" s="2"/>
      <c r="S40" s="2"/>
      <c r="T40" s="2"/>
      <c r="U40" s="2"/>
      <c r="V40" s="2"/>
    </row>
    <row r="41" spans="1:22">
      <c r="I41" t="s">
        <v>24</v>
      </c>
      <c r="J41" s="28">
        <v>0.14766475127952278</v>
      </c>
      <c r="K41" s="28">
        <v>9.6229208395018723E-2</v>
      </c>
      <c r="L41" s="28">
        <v>0.20022451842666242</v>
      </c>
    </row>
    <row r="42" spans="1:22">
      <c r="I42" t="s">
        <v>25</v>
      </c>
      <c r="J42" s="28">
        <v>0.12122986249641872</v>
      </c>
      <c r="K42" s="28">
        <v>9.2601369015145138E-2</v>
      </c>
      <c r="L42" s="28">
        <v>0.15093764915291344</v>
      </c>
    </row>
    <row r="43" spans="1:22">
      <c r="I43" t="s">
        <v>26</v>
      </c>
      <c r="J43" s="28">
        <v>0.1034899177744633</v>
      </c>
      <c r="K43" s="28">
        <v>7.7852502097943879E-2</v>
      </c>
      <c r="L43" s="28">
        <v>0.13070846390163804</v>
      </c>
    </row>
    <row r="44" spans="1:22">
      <c r="I44" t="s">
        <v>27</v>
      </c>
      <c r="J44" s="28">
        <v>7.5031414792357323E-2</v>
      </c>
      <c r="K44" s="28">
        <v>5.781572202200852E-2</v>
      </c>
      <c r="L44" s="28">
        <v>9.3934756634142191E-2</v>
      </c>
    </row>
    <row r="45" spans="1:22">
      <c r="I45" t="s">
        <v>28</v>
      </c>
      <c r="J45" s="28">
        <v>5.3215792318528445E-2</v>
      </c>
      <c r="K45" s="28">
        <v>3.9394080607014735E-2</v>
      </c>
      <c r="L45" s="28">
        <v>6.8645001303182449E-2</v>
      </c>
    </row>
    <row r="46" spans="1:22">
      <c r="I46" t="s">
        <v>29</v>
      </c>
      <c r="J46" s="28">
        <v>4.215789118323697E-2</v>
      </c>
      <c r="K46" s="28">
        <v>4.0519708233543318E-2</v>
      </c>
      <c r="L46" s="28">
        <v>4.4053865087169804E-2</v>
      </c>
    </row>
    <row r="47" spans="1:22">
      <c r="I47" t="s">
        <v>30</v>
      </c>
      <c r="J47" s="28">
        <v>3.3309639292179866E-2</v>
      </c>
      <c r="K47" s="28">
        <v>2.94407260924218E-2</v>
      </c>
      <c r="L47" s="28">
        <v>3.9493441987915004E-2</v>
      </c>
    </row>
    <row r="48" spans="1:22">
      <c r="A48" s="20" t="s">
        <v>31</v>
      </c>
    </row>
    <row r="49" spans="1:1">
      <c r="A49" s="20" t="s">
        <v>36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opLeftCell="A16" workbookViewId="0">
      <selection activeCell="K31" sqref="K31"/>
    </sheetView>
  </sheetViews>
  <sheetFormatPr baseColWidth="10" defaultRowHeight="15"/>
  <sheetData>
    <row r="1" spans="1:1" s="18" customFormat="1">
      <c r="A1" s="18" t="s">
        <v>63</v>
      </c>
    </row>
    <row r="17" spans="1:13" ht="16.5" customHeight="1"/>
    <row r="18" spans="1:13">
      <c r="A18" s="20" t="s">
        <v>31</v>
      </c>
    </row>
    <row r="19" spans="1:13">
      <c r="A19" s="20" t="s">
        <v>37</v>
      </c>
    </row>
    <row r="21" spans="1:13">
      <c r="A21" t="s">
        <v>0</v>
      </c>
      <c r="B21" t="s">
        <v>1</v>
      </c>
      <c r="C21" t="s">
        <v>1</v>
      </c>
      <c r="D21" t="s">
        <v>1</v>
      </c>
      <c r="E21" t="s">
        <v>1</v>
      </c>
      <c r="F21" t="s">
        <v>1</v>
      </c>
      <c r="G21" t="s">
        <v>1</v>
      </c>
    </row>
    <row r="22" spans="1:13">
      <c r="A22" t="s">
        <v>2</v>
      </c>
      <c r="B22" t="s">
        <v>3</v>
      </c>
      <c r="C22" t="s">
        <v>4</v>
      </c>
      <c r="D22" t="s">
        <v>5</v>
      </c>
      <c r="E22" t="s">
        <v>6</v>
      </c>
      <c r="F22" t="s">
        <v>7</v>
      </c>
      <c r="G22" t="s">
        <v>8</v>
      </c>
    </row>
    <row r="23" spans="1:13">
      <c r="B23" s="21">
        <v>0.80051413881748068</v>
      </c>
      <c r="C23" s="21">
        <v>2.7866323907455012E-2</v>
      </c>
      <c r="D23" s="21">
        <v>7.8149100257069413E-3</v>
      </c>
      <c r="E23" s="21">
        <v>7.9383033419023141E-2</v>
      </c>
      <c r="F23" s="21">
        <v>3.424164524421594E-2</v>
      </c>
      <c r="G23" s="21">
        <v>5.0179948586118253E-2</v>
      </c>
      <c r="H23">
        <v>1</v>
      </c>
    </row>
    <row r="30" spans="1:13" s="18" customFormat="1">
      <c r="A30" s="18" t="s">
        <v>64</v>
      </c>
    </row>
    <row r="31" spans="1:13">
      <c r="K31" s="29" t="s">
        <v>83</v>
      </c>
    </row>
    <row r="32" spans="1:13">
      <c r="J32" t="s">
        <v>16</v>
      </c>
      <c r="K32" t="s">
        <v>17</v>
      </c>
      <c r="L32" t="s">
        <v>81</v>
      </c>
      <c r="M32" t="s">
        <v>82</v>
      </c>
    </row>
    <row r="33" spans="1:13">
      <c r="J33" t="s">
        <v>49</v>
      </c>
      <c r="K33" s="28">
        <v>2.8928558514036379E-3</v>
      </c>
      <c r="L33" s="28">
        <v>1.9724361904564663E-3</v>
      </c>
      <c r="M33" s="28">
        <v>3.7732271610097343E-3</v>
      </c>
    </row>
    <row r="34" spans="1:13">
      <c r="J34" t="s">
        <v>50</v>
      </c>
      <c r="K34" s="28">
        <v>5.3670287748735661E-2</v>
      </c>
      <c r="L34" s="28">
        <v>1.5080872394414434E-2</v>
      </c>
      <c r="M34" s="28">
        <v>9.0474140170889408E-2</v>
      </c>
    </row>
    <row r="35" spans="1:13">
      <c r="J35" t="s">
        <v>18</v>
      </c>
      <c r="K35" s="28">
        <v>0.41505032275844123</v>
      </c>
      <c r="L35" s="28">
        <v>0.13436765253804744</v>
      </c>
      <c r="M35" s="28">
        <v>0.68048203448303146</v>
      </c>
    </row>
    <row r="36" spans="1:13">
      <c r="J36" t="s">
        <v>19</v>
      </c>
      <c r="K36" s="28">
        <v>0.4436958458346561</v>
      </c>
      <c r="L36" s="28">
        <v>0.22275873238443852</v>
      </c>
      <c r="M36" s="28">
        <v>0.65844249846241387</v>
      </c>
    </row>
    <row r="37" spans="1:13">
      <c r="J37" t="s">
        <v>20</v>
      </c>
      <c r="K37" s="28">
        <v>0.31797269842335918</v>
      </c>
      <c r="L37" s="28">
        <v>0.17311831311020306</v>
      </c>
      <c r="M37" s="28">
        <v>0.46554540312312642</v>
      </c>
    </row>
    <row r="38" spans="1:13">
      <c r="J38" t="s">
        <v>21</v>
      </c>
      <c r="K38" s="28">
        <v>0.23223557270224116</v>
      </c>
      <c r="L38" s="28">
        <v>0.12839856441813255</v>
      </c>
      <c r="M38" s="28">
        <v>0.34195500416852226</v>
      </c>
    </row>
    <row r="39" spans="1:13">
      <c r="J39" t="s">
        <v>22</v>
      </c>
      <c r="K39" s="28">
        <v>0.18032443803395512</v>
      </c>
      <c r="L39" s="28">
        <v>9.4660112755817802E-2</v>
      </c>
      <c r="M39" s="28">
        <v>0.27031045155360933</v>
      </c>
    </row>
    <row r="40" spans="1:13">
      <c r="J40" t="s">
        <v>23</v>
      </c>
      <c r="K40" s="28">
        <v>0.15277775420096384</v>
      </c>
      <c r="L40" s="28">
        <v>9.4788408813790082E-2</v>
      </c>
      <c r="M40" s="28">
        <v>0.21230859053634457</v>
      </c>
    </row>
    <row r="41" spans="1:13">
      <c r="J41" t="s">
        <v>24</v>
      </c>
      <c r="K41" s="28">
        <v>0.13649126882414742</v>
      </c>
      <c r="L41" s="28">
        <v>9.1767026029803508E-2</v>
      </c>
      <c r="M41" s="28">
        <v>0.18217811625174715</v>
      </c>
    </row>
    <row r="42" spans="1:13">
      <c r="J42" t="s">
        <v>25</v>
      </c>
      <c r="K42" s="28">
        <v>0.12448793997938014</v>
      </c>
      <c r="L42" s="28">
        <v>9.7076844888333069E-2</v>
      </c>
      <c r="M42" s="28">
        <v>0.15288140498011177</v>
      </c>
    </row>
    <row r="43" spans="1:13">
      <c r="J43" t="s">
        <v>26</v>
      </c>
      <c r="K43" s="28">
        <v>0.10293671303501184</v>
      </c>
      <c r="L43" s="28">
        <v>6.936528969853846E-2</v>
      </c>
      <c r="M43" s="28">
        <v>0.13852472120713857</v>
      </c>
    </row>
    <row r="44" spans="1:13">
      <c r="J44" t="s">
        <v>27</v>
      </c>
      <c r="K44" s="28">
        <v>7.8253767185260906E-2</v>
      </c>
      <c r="L44" s="28">
        <v>6.2598686361895153E-2</v>
      </c>
      <c r="M44" s="28">
        <v>9.5451186468511376E-2</v>
      </c>
    </row>
    <row r="45" spans="1:13">
      <c r="J45" t="s">
        <v>28</v>
      </c>
      <c r="K45" s="28">
        <v>5.0479131085890236E-2</v>
      </c>
      <c r="L45" s="28">
        <v>3.3260946587258165E-2</v>
      </c>
      <c r="M45" s="28">
        <v>6.9808670128599482E-2</v>
      </c>
    </row>
    <row r="46" spans="1:13">
      <c r="J46" t="s">
        <v>29</v>
      </c>
      <c r="K46" s="28">
        <v>5.1073350812448563E-2</v>
      </c>
      <c r="L46" s="28">
        <v>3.9340359103359097E-2</v>
      </c>
      <c r="M46" s="28">
        <v>6.4648788857715273E-2</v>
      </c>
    </row>
    <row r="47" spans="1:13">
      <c r="A47" s="20" t="s">
        <v>31</v>
      </c>
      <c r="J47" t="s">
        <v>30</v>
      </c>
      <c r="K47" s="28">
        <v>3.1899849783607367E-2</v>
      </c>
      <c r="L47" s="28">
        <v>2.6308071159946298E-2</v>
      </c>
      <c r="M47" s="28">
        <v>4.0732426632259421E-2</v>
      </c>
    </row>
    <row r="48" spans="1:13">
      <c r="A48" s="20" t="s">
        <v>38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opLeftCell="A16" workbookViewId="0">
      <selection activeCell="I33" sqref="I33:K47"/>
    </sheetView>
  </sheetViews>
  <sheetFormatPr baseColWidth="10" defaultRowHeight="15"/>
  <sheetData>
    <row r="1" spans="1:1" s="18" customFormat="1">
      <c r="A1" s="18" t="s">
        <v>61</v>
      </c>
    </row>
    <row r="17" spans="1:11" ht="16.5" customHeight="1"/>
    <row r="18" spans="1:11">
      <c r="A18" s="20" t="s">
        <v>31</v>
      </c>
    </row>
    <row r="19" spans="1:11">
      <c r="A19" s="20" t="s">
        <v>39</v>
      </c>
    </row>
    <row r="21" spans="1:11">
      <c r="A21" t="s">
        <v>2</v>
      </c>
      <c r="B21" t="s">
        <v>3</v>
      </c>
      <c r="C21" t="s">
        <v>48</v>
      </c>
      <c r="D21" t="s">
        <v>41</v>
      </c>
      <c r="E21" t="s">
        <v>6</v>
      </c>
      <c r="F21" t="s">
        <v>7</v>
      </c>
      <c r="G21" t="s">
        <v>8</v>
      </c>
    </row>
    <row r="22" spans="1:11">
      <c r="B22" s="21">
        <v>0.79599133261105093</v>
      </c>
      <c r="C22" s="21">
        <v>2.4918743228602384E-2</v>
      </c>
      <c r="D22" s="21">
        <v>7.0422535211267607E-3</v>
      </c>
      <c r="E22" s="21">
        <v>8.9274106175514623E-2</v>
      </c>
      <c r="F22" s="21">
        <v>3.2611050920910073E-2</v>
      </c>
      <c r="G22" s="21">
        <v>5.0162513542795231E-2</v>
      </c>
    </row>
    <row r="30" spans="1:11" s="18" customFormat="1">
      <c r="A30" s="18" t="s">
        <v>62</v>
      </c>
    </row>
    <row r="31" spans="1:11">
      <c r="I31" s="27" t="s">
        <v>83</v>
      </c>
    </row>
    <row r="32" spans="1:11">
      <c r="H32" t="s">
        <v>16</v>
      </c>
      <c r="I32" t="s">
        <v>17</v>
      </c>
      <c r="J32" t="s">
        <v>81</v>
      </c>
      <c r="K32" t="s">
        <v>82</v>
      </c>
    </row>
    <row r="33" spans="1:11">
      <c r="H33" t="s">
        <v>49</v>
      </c>
      <c r="I33" s="28">
        <v>1.456908294907377E-3</v>
      </c>
      <c r="J33" s="28">
        <v>1.4887140587208374E-3</v>
      </c>
      <c r="K33" s="28">
        <v>1.4264331373731187E-3</v>
      </c>
    </row>
    <row r="34" spans="1:11">
      <c r="H34" t="s">
        <v>50</v>
      </c>
      <c r="I34" s="28">
        <v>5.5533985262934515E-2</v>
      </c>
      <c r="J34" s="28">
        <v>2.0333675616872885E-2</v>
      </c>
      <c r="K34" s="28">
        <v>8.9100061677555659E-2</v>
      </c>
    </row>
    <row r="35" spans="1:11">
      <c r="H35" t="s">
        <v>18</v>
      </c>
      <c r="I35" s="28">
        <v>0.38375881282354357</v>
      </c>
      <c r="J35" s="28">
        <v>0.1234342947493402</v>
      </c>
      <c r="K35" s="28">
        <v>0.62992621989149522</v>
      </c>
    </row>
    <row r="36" spans="1:11">
      <c r="H36" t="s">
        <v>19</v>
      </c>
      <c r="I36" s="28">
        <v>0.43721459420741809</v>
      </c>
      <c r="J36" s="28">
        <v>0.20326471948668456</v>
      </c>
      <c r="K36" s="28">
        <v>0.66344402771400712</v>
      </c>
    </row>
    <row r="37" spans="1:11">
      <c r="H37" t="s">
        <v>20</v>
      </c>
      <c r="I37" s="28">
        <v>0.30804668026406745</v>
      </c>
      <c r="J37" s="28">
        <v>0.1586437860022242</v>
      </c>
      <c r="K37" s="28">
        <v>0.45980740730395475</v>
      </c>
    </row>
    <row r="38" spans="1:11">
      <c r="H38" t="s">
        <v>21</v>
      </c>
      <c r="I38" s="28">
        <v>0.23800357692386021</v>
      </c>
      <c r="J38" s="28">
        <v>0.12697182227954518</v>
      </c>
      <c r="K38" s="28">
        <v>0.35544497267516773</v>
      </c>
    </row>
    <row r="39" spans="1:11">
      <c r="H39" t="s">
        <v>22</v>
      </c>
      <c r="I39" s="28">
        <v>0.17235829173886474</v>
      </c>
      <c r="J39" s="28">
        <v>8.7969324363516746E-2</v>
      </c>
      <c r="K39" s="28">
        <v>0.26132867031528506</v>
      </c>
    </row>
    <row r="40" spans="1:11">
      <c r="H40" t="s">
        <v>23</v>
      </c>
      <c r="I40" s="28">
        <v>0.15090248476324425</v>
      </c>
      <c r="J40" s="28">
        <v>8.9885912185789854E-2</v>
      </c>
      <c r="K40" s="28">
        <v>0.21390162014347786</v>
      </c>
    </row>
    <row r="41" spans="1:11">
      <c r="H41" t="s">
        <v>24</v>
      </c>
      <c r="I41" s="28">
        <v>0.13507828921694037</v>
      </c>
      <c r="J41" s="28">
        <v>8.3335478531079116E-2</v>
      </c>
      <c r="K41" s="28">
        <v>0.18787552845557412</v>
      </c>
    </row>
    <row r="42" spans="1:11">
      <c r="H42" t="s">
        <v>25</v>
      </c>
      <c r="I42" s="28">
        <v>0.10975069724303099</v>
      </c>
      <c r="J42" s="28">
        <v>7.3871447756519715E-2</v>
      </c>
      <c r="K42" s="28">
        <v>0.14685987509132992</v>
      </c>
    </row>
    <row r="43" spans="1:11">
      <c r="H43" t="s">
        <v>26</v>
      </c>
      <c r="I43" s="28">
        <v>8.8800600648175895E-2</v>
      </c>
      <c r="J43" s="28">
        <v>5.461176364028697E-2</v>
      </c>
      <c r="K43" s="28">
        <v>0.12498009010782586</v>
      </c>
    </row>
    <row r="44" spans="1:11">
      <c r="H44" t="s">
        <v>27</v>
      </c>
      <c r="I44" s="28">
        <v>6.8040733070858103E-2</v>
      </c>
      <c r="J44" s="28">
        <v>4.9224207908194068E-2</v>
      </c>
      <c r="K44" s="28">
        <v>8.8695412815977412E-2</v>
      </c>
    </row>
    <row r="45" spans="1:11">
      <c r="H45" t="s">
        <v>28</v>
      </c>
      <c r="I45" s="28">
        <v>4.2730526713871529E-2</v>
      </c>
      <c r="J45" s="28">
        <v>3.428302130955347E-2</v>
      </c>
      <c r="K45" s="28">
        <v>5.2252945623734157E-2</v>
      </c>
    </row>
    <row r="46" spans="1:11">
      <c r="H46" t="s">
        <v>29</v>
      </c>
      <c r="I46" s="28">
        <v>3.8174128560706191E-2</v>
      </c>
      <c r="J46" s="28">
        <v>2.887532224057528E-2</v>
      </c>
      <c r="K46" s="28">
        <v>4.8948960485177134E-2</v>
      </c>
    </row>
    <row r="47" spans="1:11">
      <c r="H47" t="s">
        <v>30</v>
      </c>
      <c r="I47" s="28">
        <v>2.4517064898713876E-2</v>
      </c>
      <c r="J47" s="28">
        <v>1.9836107382896123E-2</v>
      </c>
      <c r="K47" s="28">
        <v>3.1840651645133923E-2</v>
      </c>
    </row>
    <row r="48" spans="1:11">
      <c r="A48" s="20" t="s">
        <v>31</v>
      </c>
    </row>
    <row r="49" spans="1:1">
      <c r="A49" s="20" t="s">
        <v>40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1"/>
  <sheetViews>
    <sheetView topLeftCell="A55" workbookViewId="0">
      <selection activeCell="A33" sqref="A33"/>
    </sheetView>
  </sheetViews>
  <sheetFormatPr baseColWidth="10" defaultRowHeight="15"/>
  <sheetData>
    <row r="1" spans="1:6">
      <c r="A1" s="39" t="s">
        <v>88</v>
      </c>
      <c r="B1" s="33"/>
      <c r="C1" s="33"/>
      <c r="D1" s="33"/>
      <c r="E1" s="33"/>
      <c r="F1" s="1"/>
    </row>
    <row r="2" spans="1:6">
      <c r="A2" s="1"/>
      <c r="B2" s="1"/>
      <c r="C2" s="1"/>
      <c r="D2" s="1"/>
      <c r="E2" s="1"/>
      <c r="F2" s="1"/>
    </row>
    <row r="3" spans="1:6">
      <c r="A3" s="1"/>
      <c r="B3" s="1"/>
      <c r="C3" s="1"/>
      <c r="D3" s="1"/>
      <c r="E3" s="1"/>
      <c r="F3" s="1"/>
    </row>
    <row r="4" spans="1:6">
      <c r="A4" s="1"/>
      <c r="B4" s="1"/>
      <c r="C4" s="1"/>
      <c r="D4" s="1"/>
      <c r="E4" s="1"/>
      <c r="F4" s="1"/>
    </row>
    <row r="5" spans="1:6">
      <c r="A5" s="1"/>
      <c r="B5" s="1"/>
      <c r="C5" s="1"/>
      <c r="D5" s="1"/>
      <c r="E5" s="1"/>
      <c r="F5" s="1"/>
    </row>
    <row r="6" spans="1:6">
      <c r="A6" s="1"/>
      <c r="B6" s="1"/>
      <c r="C6" s="1"/>
      <c r="D6" s="1"/>
      <c r="E6" s="1"/>
      <c r="F6" s="1"/>
    </row>
    <row r="7" spans="1:6">
      <c r="A7" s="1"/>
      <c r="B7" s="1"/>
      <c r="C7" s="1"/>
      <c r="D7" s="1"/>
      <c r="E7" s="1"/>
      <c r="F7" s="1"/>
    </row>
    <row r="8" spans="1:6">
      <c r="A8" s="1"/>
      <c r="B8" s="1"/>
      <c r="C8" s="1"/>
      <c r="D8" s="1"/>
      <c r="E8" s="1"/>
      <c r="F8" s="1"/>
    </row>
    <row r="9" spans="1:6">
      <c r="A9" s="1"/>
      <c r="B9" s="1"/>
      <c r="C9" s="1"/>
      <c r="D9" s="1"/>
      <c r="E9" s="1"/>
      <c r="F9" s="1"/>
    </row>
    <row r="10" spans="1:6">
      <c r="A10" s="1"/>
      <c r="B10" s="1"/>
      <c r="C10" s="1"/>
      <c r="D10" s="1"/>
      <c r="E10" s="1"/>
      <c r="F10" s="1"/>
    </row>
    <row r="11" spans="1:6">
      <c r="A11" s="1"/>
      <c r="B11" s="1"/>
      <c r="C11" s="1"/>
      <c r="D11" s="1"/>
      <c r="E11" s="1"/>
      <c r="F11" s="1"/>
    </row>
    <row r="12" spans="1:6">
      <c r="A12" s="1"/>
      <c r="B12" s="1"/>
      <c r="C12" s="1"/>
      <c r="D12" s="1"/>
      <c r="E12" s="1"/>
      <c r="F12" s="1"/>
    </row>
    <row r="13" spans="1:6">
      <c r="A13" s="1"/>
      <c r="B13" s="1"/>
      <c r="C13" s="1"/>
      <c r="D13" s="1"/>
      <c r="E13" s="1"/>
      <c r="F13" s="1"/>
    </row>
    <row r="14" spans="1:6">
      <c r="A14" s="1"/>
      <c r="B14" s="1"/>
      <c r="C14" s="1"/>
      <c r="D14" s="1"/>
      <c r="E14" s="1"/>
      <c r="F14" s="1"/>
    </row>
    <row r="15" spans="1:6">
      <c r="A15" s="1"/>
      <c r="B15" s="1"/>
      <c r="C15" s="1"/>
      <c r="D15" s="1"/>
      <c r="E15" s="1"/>
      <c r="F15" s="1"/>
    </row>
    <row r="16" spans="1:6">
      <c r="A16" s="1"/>
      <c r="B16" s="1"/>
      <c r="C16" s="1"/>
      <c r="D16" s="1"/>
      <c r="E16" s="1"/>
      <c r="F16" s="1"/>
    </row>
    <row r="17" spans="1:9">
      <c r="A17" s="1"/>
      <c r="B17" s="1"/>
      <c r="C17" s="1"/>
      <c r="D17" s="1"/>
      <c r="E17" s="1"/>
      <c r="F17" s="1"/>
    </row>
    <row r="18" spans="1:9">
      <c r="A18" s="1"/>
      <c r="B18" s="1"/>
      <c r="C18" s="1"/>
      <c r="D18" s="1"/>
      <c r="E18" s="1"/>
      <c r="F18" s="1"/>
    </row>
    <row r="19" spans="1:9">
      <c r="A19" s="1"/>
      <c r="B19" s="1"/>
      <c r="C19" s="1"/>
      <c r="D19" s="1"/>
      <c r="E19" s="1"/>
      <c r="F19" s="1"/>
    </row>
    <row r="20" spans="1:9">
      <c r="A20" s="34" t="s">
        <v>84</v>
      </c>
      <c r="B20" s="35"/>
      <c r="C20" s="35"/>
      <c r="D20" s="1"/>
      <c r="E20" s="1"/>
      <c r="F20" s="1"/>
    </row>
    <row r="21" spans="1:9">
      <c r="A21" s="34" t="s">
        <v>85</v>
      </c>
      <c r="B21" s="35"/>
      <c r="C21" s="35"/>
      <c r="D21" s="1"/>
      <c r="E21" s="1"/>
      <c r="F21" s="1"/>
    </row>
    <row r="22" spans="1:9">
      <c r="A22" s="34" t="s">
        <v>86</v>
      </c>
      <c r="B22" s="35"/>
      <c r="C22" s="35"/>
      <c r="D22" s="1"/>
      <c r="E22" s="1"/>
      <c r="F22" s="1"/>
    </row>
    <row r="23" spans="1:9">
      <c r="A23" s="36" t="s">
        <v>87</v>
      </c>
      <c r="B23" s="35"/>
      <c r="C23" s="35"/>
      <c r="D23" s="1"/>
      <c r="E23" s="1"/>
      <c r="F23" s="1"/>
    </row>
    <row r="24" spans="1:9">
      <c r="A24" s="1"/>
      <c r="B24" s="1"/>
      <c r="C24" s="1"/>
      <c r="D24" s="1"/>
      <c r="E24" s="1"/>
      <c r="F24" s="1"/>
    </row>
    <row r="25" spans="1:9">
      <c r="A25" s="1"/>
      <c r="B25" s="1"/>
      <c r="C25" s="1"/>
      <c r="D25" s="1"/>
      <c r="E25" s="1"/>
      <c r="F25" s="1"/>
    </row>
    <row r="26" spans="1:9">
      <c r="A26" s="1"/>
      <c r="B26" s="1"/>
      <c r="C26" s="1"/>
      <c r="D26" s="1"/>
      <c r="E26" s="1"/>
      <c r="F26" s="1"/>
    </row>
    <row r="27" spans="1:9">
      <c r="A27" s="1"/>
      <c r="B27" s="1"/>
      <c r="C27" s="1"/>
      <c r="D27" s="1"/>
      <c r="E27" s="1"/>
      <c r="F27" s="1"/>
    </row>
    <row r="28" spans="1:9">
      <c r="A28" s="1"/>
      <c r="B28" s="1"/>
      <c r="C28" s="1"/>
      <c r="D28" s="1"/>
      <c r="E28" s="1"/>
      <c r="F28" s="1"/>
    </row>
    <row r="29" spans="1:9">
      <c r="A29" s="37" t="s">
        <v>3</v>
      </c>
      <c r="B29" s="37" t="s">
        <v>48</v>
      </c>
      <c r="C29" s="37" t="s">
        <v>41</v>
      </c>
      <c r="D29" s="37" t="s">
        <v>6</v>
      </c>
      <c r="E29" s="37" t="s">
        <v>7</v>
      </c>
      <c r="F29" s="37" t="s">
        <v>8</v>
      </c>
    </row>
    <row r="30" spans="1:9">
      <c r="A30" s="38">
        <v>0.79582135750608007</v>
      </c>
      <c r="B30" s="38">
        <v>2.4209595401282334E-2</v>
      </c>
      <c r="C30" s="38">
        <v>7.738226840592527E-3</v>
      </c>
      <c r="D30" s="38">
        <v>8.5009949148795047E-2</v>
      </c>
      <c r="E30" s="38">
        <v>2.7525978332964846E-2</v>
      </c>
      <c r="F30" s="38">
        <v>5.969489277028521E-2</v>
      </c>
    </row>
    <row r="32" spans="1:9">
      <c r="A32" s="39" t="s">
        <v>96</v>
      </c>
      <c r="B32" s="40"/>
      <c r="C32" s="40"/>
      <c r="D32" s="40"/>
      <c r="E32" s="40"/>
      <c r="F32" s="40"/>
      <c r="G32" s="40"/>
      <c r="H32" s="40"/>
      <c r="I32" s="40"/>
    </row>
    <row r="33" spans="1:9">
      <c r="A33" s="1"/>
      <c r="B33" s="1"/>
      <c r="C33" s="1"/>
      <c r="D33" s="1"/>
      <c r="E33" s="1"/>
      <c r="F33" s="1"/>
      <c r="G33" s="1"/>
      <c r="H33" s="1"/>
      <c r="I33" s="1"/>
    </row>
    <row r="34" spans="1:9">
      <c r="A34" s="1"/>
      <c r="B34" s="1"/>
      <c r="C34" s="1"/>
      <c r="D34" s="1"/>
      <c r="E34" s="1"/>
      <c r="F34" s="1"/>
      <c r="G34" s="1"/>
      <c r="H34" s="1"/>
      <c r="I34" s="1"/>
    </row>
    <row r="35" spans="1:9">
      <c r="A35" s="1"/>
      <c r="B35" s="1"/>
      <c r="C35" s="1"/>
      <c r="D35" s="1"/>
      <c r="E35" s="1"/>
      <c r="F35" s="1"/>
      <c r="G35" s="1"/>
      <c r="H35" s="1"/>
      <c r="I35" s="1"/>
    </row>
    <row r="36" spans="1:9">
      <c r="A36" s="1"/>
      <c r="B36" s="1"/>
      <c r="C36" s="1"/>
      <c r="D36" s="1"/>
      <c r="E36" s="1"/>
      <c r="F36" s="1"/>
      <c r="G36" s="1"/>
      <c r="H36" s="1"/>
      <c r="I36" s="1"/>
    </row>
    <row r="37" spans="1:9">
      <c r="A37" s="1"/>
      <c r="B37" s="1"/>
      <c r="C37" s="1"/>
      <c r="D37" s="1"/>
      <c r="E37" s="1"/>
      <c r="F37" s="1"/>
      <c r="G37" s="1"/>
      <c r="H37" s="1"/>
      <c r="I37" s="1"/>
    </row>
    <row r="38" spans="1:9">
      <c r="A38" s="1"/>
      <c r="B38" s="1"/>
      <c r="C38" s="1"/>
      <c r="D38" s="1"/>
      <c r="E38" s="1"/>
      <c r="F38" s="1"/>
      <c r="G38" s="1"/>
      <c r="H38" s="1"/>
      <c r="I38" s="1"/>
    </row>
    <row r="39" spans="1:9">
      <c r="A39" s="1"/>
      <c r="B39" s="1"/>
      <c r="C39" s="1"/>
      <c r="D39" s="1"/>
      <c r="E39" s="1"/>
      <c r="F39" s="1"/>
      <c r="G39" s="1"/>
      <c r="H39" s="1"/>
      <c r="I39" s="1"/>
    </row>
    <row r="40" spans="1:9">
      <c r="A40" s="1"/>
      <c r="B40" s="1"/>
      <c r="C40" s="1"/>
      <c r="D40" s="1"/>
      <c r="E40" s="1"/>
      <c r="F40" s="1"/>
      <c r="G40" s="1"/>
      <c r="H40" s="1"/>
      <c r="I40" s="1"/>
    </row>
    <row r="41" spans="1:9">
      <c r="A41" s="1"/>
      <c r="B41" s="1"/>
      <c r="C41" s="1"/>
      <c r="D41" s="1"/>
      <c r="E41" s="1"/>
      <c r="F41" s="1"/>
      <c r="G41" s="1"/>
      <c r="H41" s="1"/>
      <c r="I41" s="1"/>
    </row>
    <row r="42" spans="1:9">
      <c r="A42" s="1"/>
      <c r="B42" s="1"/>
      <c r="C42" s="1"/>
      <c r="D42" s="1"/>
      <c r="E42" s="1"/>
      <c r="F42" s="1"/>
      <c r="G42" s="1"/>
      <c r="H42" s="1"/>
      <c r="I42" s="1"/>
    </row>
    <row r="43" spans="1:9">
      <c r="A43" s="1"/>
      <c r="B43" s="1"/>
      <c r="C43" s="1"/>
      <c r="D43" s="1"/>
      <c r="E43" s="1"/>
      <c r="F43" s="1"/>
      <c r="G43" s="1"/>
      <c r="H43" s="1"/>
      <c r="I43" s="1"/>
    </row>
    <row r="44" spans="1:9">
      <c r="A44" s="1"/>
      <c r="B44" s="1"/>
      <c r="C44" s="1"/>
      <c r="D44" s="1"/>
      <c r="E44" s="1"/>
      <c r="F44" s="1"/>
      <c r="G44" s="1"/>
      <c r="H44" s="1"/>
      <c r="I44" s="1"/>
    </row>
    <row r="45" spans="1:9">
      <c r="A45" s="1"/>
      <c r="B45" s="1"/>
      <c r="C45" s="1"/>
      <c r="D45" s="1"/>
      <c r="E45" s="1"/>
      <c r="F45" s="1"/>
      <c r="G45" s="1"/>
      <c r="H45" s="1"/>
      <c r="I45" s="1"/>
    </row>
    <row r="46" spans="1:9">
      <c r="A46" s="1"/>
      <c r="B46" s="1"/>
      <c r="C46" s="1"/>
      <c r="D46" s="1"/>
      <c r="E46" s="1"/>
      <c r="F46" s="1"/>
      <c r="G46" s="1"/>
      <c r="H46" s="1"/>
      <c r="I46" s="1"/>
    </row>
    <row r="47" spans="1:9">
      <c r="A47" s="1"/>
      <c r="B47" s="1"/>
      <c r="C47" s="1"/>
      <c r="D47" s="1"/>
      <c r="E47" s="1"/>
      <c r="F47" s="1"/>
      <c r="G47" s="1"/>
      <c r="H47" s="1"/>
      <c r="I47" s="1"/>
    </row>
    <row r="48" spans="1:9">
      <c r="A48" s="1"/>
      <c r="B48" s="1"/>
      <c r="C48" s="1"/>
      <c r="D48" s="1"/>
      <c r="E48" s="1"/>
      <c r="F48" s="1"/>
      <c r="G48" s="1"/>
      <c r="H48" s="1"/>
      <c r="I48" s="1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  <row r="51" spans="1:9">
      <c r="A51" s="1"/>
      <c r="B51" s="1"/>
      <c r="C51" s="1"/>
      <c r="D51" s="1"/>
      <c r="E51" s="1"/>
      <c r="F51" s="1"/>
      <c r="G51" s="1"/>
      <c r="H51" s="1"/>
      <c r="I51" s="1"/>
    </row>
    <row r="52" spans="1:9">
      <c r="A52" s="1"/>
      <c r="B52" s="1"/>
      <c r="C52" s="1"/>
      <c r="D52" s="1"/>
      <c r="E52" s="1"/>
      <c r="F52" s="1"/>
      <c r="G52" s="1"/>
      <c r="H52" s="1"/>
      <c r="I52" s="1"/>
    </row>
    <row r="53" spans="1:9">
      <c r="A53" s="1"/>
      <c r="B53" s="1"/>
      <c r="C53" s="1"/>
      <c r="D53" s="1"/>
      <c r="E53" s="1"/>
      <c r="F53" s="1"/>
      <c r="G53" s="1"/>
      <c r="H53" s="1"/>
      <c r="I53" s="1"/>
    </row>
    <row r="54" spans="1:9">
      <c r="A54" s="34" t="s">
        <v>84</v>
      </c>
      <c r="B54" s="1"/>
      <c r="C54" s="1"/>
      <c r="D54" s="1"/>
      <c r="E54" s="1"/>
      <c r="F54" s="1"/>
      <c r="G54" s="1"/>
      <c r="H54" s="1"/>
      <c r="I54" s="1"/>
    </row>
    <row r="55" spans="1:9">
      <c r="A55" s="34" t="s">
        <v>89</v>
      </c>
      <c r="B55" s="1"/>
      <c r="C55" s="1"/>
      <c r="D55" s="1"/>
      <c r="E55" s="1"/>
      <c r="F55" s="1"/>
      <c r="G55" s="1"/>
      <c r="H55" s="1"/>
      <c r="I55" s="1"/>
    </row>
    <row r="56" spans="1:9">
      <c r="A56" s="34" t="s">
        <v>90</v>
      </c>
      <c r="B56" s="1"/>
      <c r="C56" s="1"/>
      <c r="D56" s="1"/>
      <c r="E56" s="1"/>
      <c r="F56" s="1"/>
      <c r="G56" s="1"/>
      <c r="H56" s="1"/>
      <c r="I56" s="1"/>
    </row>
    <row r="57" spans="1:9">
      <c r="A57" s="36" t="s">
        <v>91</v>
      </c>
      <c r="B57" s="1"/>
      <c r="C57" s="1"/>
      <c r="D57" s="1"/>
      <c r="E57" s="1"/>
      <c r="F57" s="1"/>
      <c r="G57" s="1"/>
      <c r="H57" s="1"/>
      <c r="I57" s="1"/>
    </row>
    <row r="58" spans="1:9">
      <c r="A58" s="1"/>
      <c r="B58" s="1"/>
      <c r="C58" s="1"/>
      <c r="D58" s="1"/>
      <c r="E58" s="1"/>
      <c r="F58" s="1"/>
      <c r="G58" s="1"/>
      <c r="H58" s="1"/>
      <c r="I58" s="1"/>
    </row>
    <row r="59" spans="1:9">
      <c r="A59" s="1"/>
      <c r="B59" s="32"/>
      <c r="C59" s="32" t="s">
        <v>83</v>
      </c>
      <c r="D59" s="32"/>
      <c r="E59" s="32"/>
      <c r="F59" s="1"/>
      <c r="G59" s="1"/>
      <c r="H59" s="1"/>
      <c r="I59" s="1"/>
    </row>
    <row r="60" spans="1:9">
      <c r="A60" s="1"/>
      <c r="B60" s="32"/>
      <c r="C60" s="32" t="s">
        <v>82</v>
      </c>
      <c r="D60" s="32" t="s">
        <v>81</v>
      </c>
      <c r="E60" s="32" t="s">
        <v>17</v>
      </c>
      <c r="F60" s="1"/>
      <c r="G60" s="1"/>
      <c r="H60" s="1"/>
      <c r="I60" s="1"/>
    </row>
    <row r="61" spans="1:9">
      <c r="A61" s="1"/>
      <c r="B61" s="32" t="s">
        <v>92</v>
      </c>
      <c r="C61" s="41">
        <v>1.3980304546954252E-2</v>
      </c>
      <c r="D61" s="41">
        <v>2.9102041944773054E-3</v>
      </c>
      <c r="E61" s="41">
        <v>8.5559728176743573E-3</v>
      </c>
      <c r="F61" s="1"/>
      <c r="G61" s="1"/>
      <c r="H61" s="1"/>
      <c r="I61" s="42"/>
    </row>
    <row r="62" spans="1:9">
      <c r="A62" s="1"/>
      <c r="B62" s="32" t="s">
        <v>93</v>
      </c>
      <c r="C62" s="41">
        <v>1.7691333988502402E-3</v>
      </c>
      <c r="D62" s="41">
        <v>0</v>
      </c>
      <c r="E62" s="41">
        <v>9.0334644691258774E-4</v>
      </c>
      <c r="F62" s="1"/>
      <c r="G62" s="1"/>
      <c r="H62" s="1"/>
      <c r="I62" s="42"/>
    </row>
    <row r="63" spans="1:9">
      <c r="A63" s="1"/>
      <c r="B63" s="32" t="s">
        <v>49</v>
      </c>
      <c r="C63" s="41">
        <v>1.4458312107727919E-3</v>
      </c>
      <c r="D63" s="41">
        <v>1.5088099412469409E-3</v>
      </c>
      <c r="E63" s="41">
        <v>1.4766493742821331E-3</v>
      </c>
      <c r="F63" s="1"/>
      <c r="G63" s="1"/>
      <c r="H63" s="1"/>
      <c r="I63" s="42"/>
    </row>
    <row r="64" spans="1:9">
      <c r="A64" s="1"/>
      <c r="B64" s="32" t="s">
        <v>50</v>
      </c>
      <c r="C64" s="41">
        <v>9.6999822929568519E-2</v>
      </c>
      <c r="D64" s="41">
        <v>2.1584493699726117E-2</v>
      </c>
      <c r="E64" s="41">
        <v>6.0181701905746086E-2</v>
      </c>
      <c r="F64" s="1"/>
      <c r="G64" s="1"/>
      <c r="H64" s="1"/>
      <c r="I64" s="42"/>
    </row>
    <row r="65" spans="1:9">
      <c r="A65" s="1"/>
      <c r="B65" s="32" t="s">
        <v>94</v>
      </c>
      <c r="C65" s="41">
        <v>0.62348576503095765</v>
      </c>
      <c r="D65" s="41">
        <v>0.10683647413537894</v>
      </c>
      <c r="E65" s="41">
        <v>0.37198703404852507</v>
      </c>
      <c r="F65" s="1"/>
      <c r="G65" s="1"/>
      <c r="H65" s="1"/>
      <c r="I65" s="42"/>
    </row>
    <row r="66" spans="1:9">
      <c r="A66" s="1"/>
      <c r="B66" s="32" t="s">
        <v>95</v>
      </c>
      <c r="C66" s="41">
        <v>0.75744110372644757</v>
      </c>
      <c r="D66" s="41">
        <v>0.16128218102755218</v>
      </c>
      <c r="E66" s="41">
        <v>0.46801200692872946</v>
      </c>
      <c r="F66" s="1"/>
      <c r="G66" s="1"/>
      <c r="H66" s="1"/>
      <c r="I66" s="42"/>
    </row>
    <row r="67" spans="1:9">
      <c r="A67" s="1"/>
      <c r="B67" s="32" t="s">
        <v>19</v>
      </c>
      <c r="C67" s="41">
        <v>0.60402762392776266</v>
      </c>
      <c r="D67" s="41">
        <v>0.18870832298058507</v>
      </c>
      <c r="E67" s="41">
        <v>0.40040513392369531</v>
      </c>
      <c r="F67" s="1"/>
      <c r="G67" s="1"/>
      <c r="H67" s="1"/>
      <c r="I67" s="42"/>
    </row>
    <row r="68" spans="1:9">
      <c r="A68" s="1"/>
      <c r="B68" s="32" t="s">
        <v>20</v>
      </c>
      <c r="C68" s="41">
        <v>0.48770722810322031</v>
      </c>
      <c r="D68" s="41">
        <v>0.15658133251248377</v>
      </c>
      <c r="E68" s="41">
        <v>0.32090015724646132</v>
      </c>
      <c r="F68" s="1"/>
      <c r="G68" s="1"/>
      <c r="H68" s="1"/>
      <c r="I68" s="42"/>
    </row>
    <row r="69" spans="1:9">
      <c r="A69" s="1"/>
      <c r="B69" s="32" t="s">
        <v>21</v>
      </c>
      <c r="C69" s="41">
        <v>0.35050664371706736</v>
      </c>
      <c r="D69" s="41">
        <v>0.10262907884646832</v>
      </c>
      <c r="E69" s="41">
        <v>0.22336089265639567</v>
      </c>
      <c r="F69" s="1"/>
      <c r="G69" s="1"/>
      <c r="H69" s="1"/>
      <c r="I69" s="42"/>
    </row>
    <row r="70" spans="1:9">
      <c r="A70" s="1"/>
      <c r="B70" s="32" t="s">
        <v>22</v>
      </c>
      <c r="C70" s="41">
        <v>0.26199927401318485</v>
      </c>
      <c r="D70" s="41">
        <v>8.2969190773825988E-2</v>
      </c>
      <c r="E70" s="41">
        <v>0.16994129559261872</v>
      </c>
      <c r="F70" s="1"/>
      <c r="G70" s="1"/>
      <c r="H70" s="1"/>
      <c r="I70" s="42"/>
    </row>
    <row r="71" spans="1:9">
      <c r="A71" s="1"/>
      <c r="B71" s="32" t="s">
        <v>23</v>
      </c>
      <c r="C71" s="41">
        <v>0.20840177901565712</v>
      </c>
      <c r="D71" s="41">
        <v>9.1547693989091669E-2</v>
      </c>
      <c r="E71" s="41">
        <v>0.14885375395219944</v>
      </c>
      <c r="F71" s="43"/>
      <c r="G71" s="1"/>
      <c r="H71" s="1"/>
      <c r="I71" s="42"/>
    </row>
    <row r="72" spans="1:9">
      <c r="A72" s="1"/>
      <c r="B72" s="32" t="s">
        <v>24</v>
      </c>
      <c r="C72" s="41">
        <v>0.16972342795943882</v>
      </c>
      <c r="D72" s="41">
        <v>7.1565733793250597E-2</v>
      </c>
      <c r="E72" s="41">
        <v>0.12013657395192068</v>
      </c>
      <c r="F72" s="43"/>
      <c r="G72" s="1"/>
      <c r="H72" s="1"/>
      <c r="I72" s="42"/>
    </row>
    <row r="73" spans="1:9">
      <c r="A73" s="1"/>
      <c r="B73" s="32" t="s">
        <v>25</v>
      </c>
      <c r="C73" s="41">
        <v>0.12268809618746741</v>
      </c>
      <c r="D73" s="41">
        <v>7.1361484035194947E-2</v>
      </c>
      <c r="E73" s="41">
        <v>9.6610306900993578E-2</v>
      </c>
      <c r="F73" s="43"/>
      <c r="G73" s="1"/>
      <c r="H73" s="1"/>
      <c r="I73" s="42"/>
    </row>
    <row r="74" spans="1:9">
      <c r="A74" s="1"/>
      <c r="B74" s="32" t="s">
        <v>26</v>
      </c>
      <c r="C74" s="41">
        <v>0.12035591763923267</v>
      </c>
      <c r="D74" s="41">
        <v>5.9217594165917979E-2</v>
      </c>
      <c r="E74" s="41">
        <v>8.8959834861498388E-2</v>
      </c>
      <c r="F74" s="43"/>
      <c r="G74" s="1"/>
      <c r="H74" s="1"/>
      <c r="I74" s="42"/>
    </row>
    <row r="75" spans="1:9">
      <c r="A75" s="1"/>
      <c r="B75" s="32" t="s">
        <v>27</v>
      </c>
      <c r="C75" s="41">
        <v>8.2979615854975916E-2</v>
      </c>
      <c r="D75" s="41">
        <v>4.1114887931902662E-2</v>
      </c>
      <c r="E75" s="41">
        <v>6.109554207804533E-2</v>
      </c>
      <c r="F75" s="43"/>
      <c r="G75" s="1"/>
      <c r="H75" s="1"/>
      <c r="I75" s="42"/>
    </row>
    <row r="76" spans="1:9">
      <c r="A76" s="1"/>
      <c r="B76" s="32" t="s">
        <v>28</v>
      </c>
      <c r="C76" s="41">
        <v>5.0012310722639418E-2</v>
      </c>
      <c r="D76" s="41">
        <v>3.390929070967786E-2</v>
      </c>
      <c r="E76" s="41">
        <v>4.145335994930846E-2</v>
      </c>
      <c r="F76" s="43"/>
      <c r="G76" s="1"/>
      <c r="H76" s="1"/>
      <c r="I76" s="42"/>
    </row>
    <row r="77" spans="1:9">
      <c r="A77" s="1"/>
      <c r="B77" s="32" t="s">
        <v>29</v>
      </c>
      <c r="C77" s="41">
        <v>3.9806447005325866E-2</v>
      </c>
      <c r="D77" s="41">
        <v>2.9250752072138408E-2</v>
      </c>
      <c r="E77" s="41">
        <v>3.4135971158897258E-2</v>
      </c>
      <c r="F77" s="43"/>
      <c r="G77" s="1"/>
      <c r="H77" s="1"/>
      <c r="I77" s="42"/>
    </row>
    <row r="78" spans="1:9">
      <c r="A78" s="1"/>
      <c r="B78" s="32" t="s">
        <v>30</v>
      </c>
      <c r="C78" s="41">
        <v>3.224669919204104E-2</v>
      </c>
      <c r="D78" s="41">
        <v>1.9704463751975567E-2</v>
      </c>
      <c r="E78" s="41">
        <v>2.4612014183374147E-2</v>
      </c>
      <c r="F78" s="43"/>
      <c r="G78" s="1"/>
      <c r="H78" s="1"/>
      <c r="I78" s="42"/>
    </row>
    <row r="79" spans="1:9">
      <c r="A79" s="1"/>
      <c r="B79" s="1"/>
      <c r="C79" s="1"/>
      <c r="D79" s="1"/>
      <c r="E79" s="1"/>
      <c r="F79" s="1"/>
      <c r="G79" s="1"/>
      <c r="H79" s="1"/>
      <c r="I79" s="1"/>
    </row>
    <row r="80" spans="1:9">
      <c r="A80" s="1"/>
      <c r="B80" s="1"/>
      <c r="C80" s="1"/>
      <c r="D80" s="1"/>
      <c r="E80" s="1"/>
      <c r="F80" s="1"/>
      <c r="G80" s="1"/>
      <c r="H80" s="1"/>
      <c r="I80" s="1"/>
    </row>
    <row r="81" spans="1:9">
      <c r="A81" s="1"/>
      <c r="B81" s="1"/>
      <c r="C81" s="1"/>
      <c r="D81" s="1"/>
      <c r="E81" s="1"/>
      <c r="F81" s="1"/>
      <c r="G81" s="1"/>
      <c r="H81" s="1"/>
      <c r="I81" s="1"/>
    </row>
    <row r="82" spans="1:9">
      <c r="A82" s="1"/>
      <c r="B82" s="1"/>
      <c r="C82" s="1"/>
      <c r="D82" s="1"/>
      <c r="E82" s="1"/>
      <c r="F82" s="1"/>
      <c r="G82" s="1"/>
      <c r="H82" s="1"/>
      <c r="I82" s="1"/>
    </row>
    <row r="83" spans="1:9">
      <c r="A83" s="1"/>
      <c r="B83" s="1"/>
      <c r="C83" s="1"/>
      <c r="D83" s="1"/>
      <c r="E83" s="1"/>
      <c r="F83" s="1"/>
      <c r="G83" s="1"/>
      <c r="H83" s="1"/>
      <c r="I83" s="1"/>
    </row>
    <row r="84" spans="1:9">
      <c r="A84" s="1"/>
      <c r="B84" s="1"/>
      <c r="C84" s="1"/>
      <c r="D84" s="1"/>
      <c r="E84" s="1"/>
      <c r="F84" s="1"/>
      <c r="G84" s="1"/>
      <c r="H84" s="1"/>
      <c r="I84" s="1"/>
    </row>
    <row r="85" spans="1:9">
      <c r="A85" s="1"/>
      <c r="B85" s="1"/>
      <c r="C85" s="1"/>
      <c r="D85" s="1"/>
      <c r="E85" s="1"/>
      <c r="F85" s="1"/>
      <c r="G85" s="1"/>
      <c r="H85" s="1"/>
      <c r="I85" s="1"/>
    </row>
    <row r="86" spans="1:9">
      <c r="A86" s="1"/>
      <c r="B86" s="1"/>
      <c r="C86" s="1"/>
      <c r="D86" s="1"/>
      <c r="E86" s="1"/>
      <c r="F86" s="1"/>
      <c r="G86" s="1"/>
      <c r="H86" s="1"/>
      <c r="I86" s="1"/>
    </row>
    <row r="87" spans="1:9">
      <c r="A87" s="1"/>
      <c r="B87" s="1"/>
      <c r="C87" s="1"/>
      <c r="D87" s="1"/>
      <c r="E87" s="1"/>
      <c r="F87" s="1"/>
      <c r="G87" s="1"/>
      <c r="H87" s="1"/>
      <c r="I87" s="1"/>
    </row>
    <row r="88" spans="1:9">
      <c r="A88" s="1"/>
      <c r="B88" s="1"/>
      <c r="C88" s="1"/>
      <c r="D88" s="1"/>
      <c r="E88" s="1"/>
      <c r="F88" s="1"/>
      <c r="G88" s="1"/>
      <c r="H88" s="1"/>
      <c r="I88" s="1"/>
    </row>
    <row r="89" spans="1:9">
      <c r="A89" s="1"/>
      <c r="B89" s="1"/>
      <c r="C89" s="1"/>
      <c r="D89" s="1"/>
      <c r="E89" s="1"/>
      <c r="F89" s="1"/>
      <c r="G89" s="1"/>
      <c r="H89" s="1"/>
      <c r="I89" s="1"/>
    </row>
    <row r="90" spans="1:9">
      <c r="A90" s="1"/>
      <c r="B90" s="1"/>
      <c r="C90" s="1"/>
      <c r="D90" s="1"/>
      <c r="E90" s="1"/>
      <c r="F90" s="1"/>
      <c r="G90" s="1"/>
      <c r="H90" s="1"/>
      <c r="I90" s="1"/>
    </row>
    <row r="91" spans="1:9">
      <c r="A91" s="1"/>
      <c r="B91" s="1"/>
      <c r="C91" s="1"/>
      <c r="D91" s="1"/>
      <c r="E91" s="1"/>
      <c r="F91" s="1"/>
      <c r="G91" s="1"/>
      <c r="H91" s="1"/>
      <c r="I91" s="1"/>
    </row>
    <row r="92" spans="1:9">
      <c r="A92" s="1"/>
      <c r="B92" s="1"/>
      <c r="C92" s="1"/>
      <c r="D92" s="1"/>
      <c r="E92" s="1"/>
      <c r="F92" s="1"/>
      <c r="G92" s="1"/>
      <c r="H92" s="1"/>
      <c r="I92" s="1"/>
    </row>
    <row r="93" spans="1:9">
      <c r="A93" s="1"/>
      <c r="B93" s="1"/>
      <c r="C93" s="1"/>
      <c r="D93" s="1"/>
      <c r="E93" s="1"/>
      <c r="F93" s="1"/>
      <c r="G93" s="1"/>
      <c r="H93" s="1"/>
      <c r="I93" s="1"/>
    </row>
    <row r="94" spans="1:9">
      <c r="A94" s="1"/>
      <c r="B94" s="1"/>
      <c r="C94" s="1"/>
      <c r="D94" s="1"/>
      <c r="E94" s="1"/>
      <c r="F94" s="1"/>
      <c r="G94" s="1"/>
      <c r="H94" s="1"/>
      <c r="I94" s="1"/>
    </row>
    <row r="95" spans="1:9">
      <c r="A95" s="1"/>
      <c r="B95" s="1"/>
      <c r="C95" s="1"/>
      <c r="D95" s="1"/>
      <c r="E95" s="1"/>
      <c r="F95" s="1"/>
      <c r="G95" s="1"/>
      <c r="H95" s="1"/>
      <c r="I95" s="1"/>
    </row>
    <row r="96" spans="1:9">
      <c r="A96" s="1"/>
      <c r="B96" s="1"/>
      <c r="C96" s="1"/>
      <c r="D96" s="1"/>
      <c r="E96" s="1"/>
      <c r="F96" s="1"/>
      <c r="G96" s="1"/>
      <c r="H96" s="1"/>
      <c r="I96" s="1"/>
    </row>
    <row r="97" spans="1:9">
      <c r="A97" s="1"/>
      <c r="B97" s="1"/>
      <c r="C97" s="1"/>
      <c r="D97" s="1"/>
      <c r="E97" s="1"/>
      <c r="F97" s="1"/>
      <c r="G97" s="1"/>
      <c r="H97" s="1"/>
      <c r="I97" s="1"/>
    </row>
    <row r="98" spans="1:9">
      <c r="A98" s="1"/>
      <c r="B98" s="1"/>
      <c r="C98" s="1"/>
      <c r="D98" s="1"/>
      <c r="E98" s="1"/>
      <c r="F98" s="1"/>
      <c r="G98" s="1"/>
      <c r="H98" s="1"/>
      <c r="I98" s="1"/>
    </row>
    <row r="99" spans="1:9">
      <c r="A99" s="1"/>
      <c r="B99" s="1"/>
      <c r="C99" s="1"/>
      <c r="D99" s="1"/>
      <c r="E99" s="1"/>
      <c r="F99" s="1"/>
      <c r="G99" s="1"/>
      <c r="H99" s="1"/>
      <c r="I99" s="1"/>
    </row>
    <row r="100" spans="1:9">
      <c r="A100" s="1"/>
      <c r="B100" s="1"/>
      <c r="C100" s="1"/>
      <c r="D100" s="1"/>
      <c r="E100" s="1"/>
      <c r="F100" s="1"/>
      <c r="G100" s="1"/>
      <c r="H100" s="1"/>
      <c r="I100" s="1"/>
    </row>
    <row r="101" spans="1:9">
      <c r="A101" s="1"/>
      <c r="B101" s="1"/>
      <c r="C101" s="1"/>
      <c r="D101" s="1"/>
      <c r="E101" s="1"/>
      <c r="F101" s="1"/>
      <c r="G101" s="1"/>
      <c r="H101" s="1"/>
      <c r="I101" s="1"/>
    </row>
    <row r="102" spans="1:9">
      <c r="A102" s="1"/>
      <c r="B102" s="1"/>
      <c r="C102" s="1"/>
      <c r="D102" s="1"/>
      <c r="E102" s="1"/>
      <c r="F102" s="1"/>
      <c r="G102" s="1"/>
      <c r="H102" s="1"/>
      <c r="I102" s="1"/>
    </row>
    <row r="103" spans="1:9">
      <c r="A103" s="1"/>
      <c r="B103" s="1"/>
      <c r="C103" s="1"/>
      <c r="D103" s="1"/>
      <c r="E103" s="1"/>
      <c r="F103" s="1"/>
      <c r="G103" s="1"/>
      <c r="H103" s="1"/>
      <c r="I103" s="1"/>
    </row>
    <row r="104" spans="1:9">
      <c r="A104" s="1"/>
      <c r="B104" s="1"/>
      <c r="C104" s="1"/>
      <c r="D104" s="1"/>
      <c r="E104" s="1"/>
      <c r="F104" s="1"/>
      <c r="G104" s="1"/>
      <c r="H104" s="1"/>
      <c r="I104" s="1"/>
    </row>
    <row r="105" spans="1:9">
      <c r="A105" s="1"/>
      <c r="B105" s="1"/>
      <c r="C105" s="1"/>
      <c r="D105" s="1"/>
      <c r="E105" s="1"/>
      <c r="F105" s="1"/>
      <c r="G105" s="1"/>
      <c r="H105" s="1"/>
      <c r="I105" s="1"/>
    </row>
    <row r="106" spans="1:9">
      <c r="A106" s="1"/>
      <c r="B106" s="1"/>
      <c r="C106" s="1"/>
      <c r="D106" s="1"/>
      <c r="E106" s="1"/>
      <c r="F106" s="1"/>
      <c r="G106" s="1"/>
      <c r="H106" s="1"/>
      <c r="I106" s="1"/>
    </row>
    <row r="107" spans="1:9">
      <c r="A107" s="1"/>
      <c r="B107" s="1"/>
      <c r="C107" s="1"/>
      <c r="D107" s="1"/>
      <c r="E107" s="1"/>
      <c r="F107" s="1"/>
      <c r="G107" s="1"/>
      <c r="H107" s="1"/>
      <c r="I107" s="1"/>
    </row>
    <row r="108" spans="1:9">
      <c r="A108" s="1"/>
      <c r="B108" s="1"/>
      <c r="C108" s="1"/>
      <c r="D108" s="1"/>
      <c r="E108" s="1"/>
      <c r="F108" s="1"/>
      <c r="G108" s="1"/>
      <c r="H108" s="1"/>
      <c r="I108" s="1"/>
    </row>
    <row r="109" spans="1:9">
      <c r="A109" s="1"/>
      <c r="B109" s="1"/>
      <c r="C109" s="1"/>
      <c r="D109" s="1"/>
      <c r="E109" s="1"/>
      <c r="F109" s="1"/>
      <c r="G109" s="1"/>
      <c r="H109" s="1"/>
      <c r="I109" s="1"/>
    </row>
    <row r="110" spans="1:9">
      <c r="A110" s="1"/>
      <c r="B110" s="1"/>
      <c r="C110" s="1"/>
      <c r="D110" s="1"/>
      <c r="E110" s="1"/>
      <c r="F110" s="1"/>
      <c r="G110" s="1"/>
      <c r="H110" s="1"/>
      <c r="I110" s="1"/>
    </row>
    <row r="111" spans="1:9">
      <c r="A111" s="1"/>
      <c r="B111" s="1"/>
      <c r="C111" s="1"/>
      <c r="D111" s="1"/>
      <c r="E111" s="1"/>
      <c r="F111" s="1"/>
      <c r="G111" s="1"/>
      <c r="H111" s="1"/>
      <c r="I111" s="1"/>
    </row>
    <row r="112" spans="1:9">
      <c r="A112" s="1"/>
      <c r="B112" s="1"/>
      <c r="C112" s="1"/>
      <c r="D112" s="1"/>
      <c r="E112" s="1"/>
      <c r="F112" s="1"/>
      <c r="G112" s="1"/>
      <c r="H112" s="1"/>
      <c r="I112" s="1"/>
    </row>
    <row r="113" spans="1:9">
      <c r="A113" s="1"/>
      <c r="B113" s="1"/>
      <c r="C113" s="1"/>
      <c r="D113" s="1"/>
      <c r="E113" s="1"/>
      <c r="F113" s="1"/>
      <c r="G113" s="1"/>
      <c r="H113" s="1"/>
      <c r="I113" s="1"/>
    </row>
    <row r="114" spans="1:9">
      <c r="A114" s="1"/>
      <c r="B114" s="1"/>
      <c r="C114" s="1"/>
      <c r="D114" s="1"/>
      <c r="E114" s="1"/>
      <c r="F114" s="1"/>
      <c r="G114" s="1"/>
      <c r="H114" s="1"/>
      <c r="I114" s="1"/>
    </row>
    <row r="115" spans="1:9">
      <c r="A115" s="1"/>
      <c r="B115" s="1"/>
      <c r="C115" s="1"/>
      <c r="D115" s="1"/>
      <c r="E115" s="1"/>
      <c r="F115" s="1"/>
      <c r="G115" s="1"/>
      <c r="H115" s="1"/>
      <c r="I115" s="1"/>
    </row>
    <row r="116" spans="1:9">
      <c r="A116" s="1"/>
      <c r="B116" s="1"/>
      <c r="C116" s="1"/>
      <c r="D116" s="1"/>
      <c r="E116" s="1"/>
      <c r="F116" s="1"/>
      <c r="G116" s="1"/>
      <c r="H116" s="1"/>
      <c r="I116" s="1"/>
    </row>
    <row r="117" spans="1:9">
      <c r="A117" s="1"/>
      <c r="B117" s="1"/>
      <c r="C117" s="1"/>
      <c r="D117" s="1"/>
      <c r="E117" s="1"/>
      <c r="F117" s="1"/>
      <c r="G117" s="1"/>
      <c r="H117" s="1"/>
      <c r="I117" s="1"/>
    </row>
    <row r="118" spans="1:9">
      <c r="A118" s="1"/>
      <c r="B118" s="1"/>
      <c r="C118" s="1"/>
      <c r="D118" s="1"/>
      <c r="E118" s="1"/>
      <c r="F118" s="1"/>
      <c r="G118" s="1"/>
      <c r="H118" s="1"/>
      <c r="I118" s="1"/>
    </row>
    <row r="119" spans="1:9">
      <c r="A119" s="1"/>
      <c r="B119" s="1"/>
      <c r="C119" s="1"/>
      <c r="D119" s="1"/>
      <c r="E119" s="1"/>
      <c r="F119" s="1"/>
      <c r="G119" s="1"/>
      <c r="H119" s="1"/>
      <c r="I119" s="1"/>
    </row>
    <row r="120" spans="1:9">
      <c r="A120" s="1"/>
      <c r="B120" s="1"/>
      <c r="C120" s="1"/>
      <c r="D120" s="1"/>
      <c r="E120" s="1"/>
      <c r="F120" s="1"/>
      <c r="G120" s="1"/>
      <c r="H120" s="1"/>
      <c r="I120" s="1"/>
    </row>
    <row r="121" spans="1:9">
      <c r="A121" s="1"/>
      <c r="B121" s="1"/>
      <c r="C121" s="1"/>
      <c r="D121" s="1"/>
      <c r="E121" s="1"/>
      <c r="F121" s="1"/>
      <c r="G121" s="1"/>
      <c r="H121" s="1"/>
      <c r="I121" s="1"/>
    </row>
    <row r="122" spans="1:9">
      <c r="A122" s="1"/>
      <c r="B122" s="1"/>
      <c r="C122" s="1"/>
      <c r="D122" s="1"/>
      <c r="E122" s="1"/>
      <c r="F122" s="1"/>
      <c r="G122" s="1"/>
      <c r="H122" s="1"/>
      <c r="I122" s="1"/>
    </row>
    <row r="123" spans="1:9">
      <c r="A123" s="1"/>
      <c r="B123" s="1"/>
      <c r="C123" s="1"/>
      <c r="D123" s="1"/>
      <c r="E123" s="1"/>
      <c r="F123" s="1"/>
      <c r="G123" s="1"/>
      <c r="H123" s="1"/>
      <c r="I123" s="1"/>
    </row>
    <row r="124" spans="1:9">
      <c r="A124" s="1"/>
      <c r="B124" s="1"/>
      <c r="C124" s="1"/>
      <c r="D124" s="1"/>
      <c r="E124" s="1"/>
      <c r="F124" s="1"/>
      <c r="G124" s="1"/>
      <c r="H124" s="1"/>
      <c r="I124" s="1"/>
    </row>
    <row r="125" spans="1:9">
      <c r="A125" s="1"/>
      <c r="B125" s="1"/>
      <c r="C125" s="1"/>
      <c r="D125" s="1"/>
      <c r="E125" s="1"/>
      <c r="F125" s="1"/>
      <c r="G125" s="1"/>
      <c r="H125" s="1"/>
      <c r="I125" s="1"/>
    </row>
    <row r="126" spans="1:9">
      <c r="A126" s="1"/>
      <c r="B126" s="1"/>
      <c r="C126" s="1"/>
      <c r="D126" s="1"/>
      <c r="E126" s="1"/>
      <c r="F126" s="1"/>
      <c r="G126" s="1"/>
      <c r="H126" s="1"/>
      <c r="I126" s="1"/>
    </row>
    <row r="127" spans="1:9">
      <c r="A127" s="1"/>
      <c r="B127" s="1"/>
      <c r="C127" s="1"/>
      <c r="D127" s="1"/>
      <c r="E127" s="1"/>
      <c r="F127" s="1"/>
      <c r="G127" s="1"/>
      <c r="H127" s="1"/>
      <c r="I127" s="1"/>
    </row>
    <row r="128" spans="1:9">
      <c r="A128" s="1"/>
      <c r="B128" s="1"/>
      <c r="C128" s="1"/>
      <c r="D128" s="1"/>
      <c r="E128" s="1"/>
      <c r="F128" s="1"/>
      <c r="G128" s="1"/>
      <c r="H128" s="1"/>
      <c r="I128" s="1"/>
    </row>
    <row r="129" spans="1:9">
      <c r="A129" s="1"/>
      <c r="B129" s="1"/>
      <c r="C129" s="1"/>
      <c r="D129" s="1"/>
      <c r="E129" s="1"/>
      <c r="F129" s="1"/>
      <c r="G129" s="1"/>
      <c r="H129" s="1"/>
      <c r="I129" s="1"/>
    </row>
    <row r="130" spans="1:9">
      <c r="A130" s="1"/>
      <c r="B130" s="1"/>
      <c r="C130" s="1"/>
      <c r="D130" s="1"/>
      <c r="E130" s="1"/>
      <c r="F130" s="1"/>
      <c r="G130" s="1"/>
      <c r="H130" s="1"/>
      <c r="I130" s="1"/>
    </row>
    <row r="131" spans="1:9">
      <c r="A131" s="1"/>
      <c r="B131" s="1"/>
      <c r="C131" s="1"/>
      <c r="D131" s="1"/>
      <c r="E131" s="1"/>
      <c r="F131" s="1"/>
      <c r="G131" s="1"/>
      <c r="H131" s="1"/>
      <c r="I131" s="1"/>
    </row>
    <row r="132" spans="1:9">
      <c r="A132" s="1"/>
      <c r="B132" s="1"/>
      <c r="C132" s="1"/>
      <c r="D132" s="1"/>
      <c r="E132" s="1"/>
      <c r="F132" s="1"/>
      <c r="G132" s="1"/>
      <c r="H132" s="1"/>
      <c r="I132" s="1"/>
    </row>
    <row r="133" spans="1:9">
      <c r="A133" s="1"/>
      <c r="B133" s="1"/>
      <c r="C133" s="1"/>
      <c r="D133" s="1"/>
      <c r="E133" s="1"/>
      <c r="F133" s="1"/>
      <c r="G133" s="1"/>
      <c r="H133" s="1"/>
      <c r="I133" s="1"/>
    </row>
    <row r="134" spans="1:9">
      <c r="A134" s="1"/>
      <c r="B134" s="1"/>
      <c r="C134" s="1"/>
      <c r="D134" s="1"/>
      <c r="E134" s="1"/>
      <c r="F134" s="1"/>
      <c r="G134" s="1"/>
      <c r="H134" s="1"/>
      <c r="I134" s="1"/>
    </row>
    <row r="135" spans="1:9">
      <c r="A135" s="1"/>
      <c r="B135" s="1"/>
      <c r="C135" s="1"/>
      <c r="D135" s="1"/>
      <c r="E135" s="1"/>
      <c r="F135" s="1"/>
      <c r="G135" s="1"/>
      <c r="H135" s="1"/>
      <c r="I135" s="1"/>
    </row>
    <row r="136" spans="1:9">
      <c r="A136" s="1"/>
      <c r="B136" s="1"/>
      <c r="C136" s="1"/>
      <c r="D136" s="1"/>
      <c r="E136" s="1"/>
      <c r="F136" s="1"/>
      <c r="G136" s="1"/>
      <c r="H136" s="1"/>
      <c r="I136" s="1"/>
    </row>
    <row r="137" spans="1:9">
      <c r="A137" s="1"/>
      <c r="B137" s="1"/>
      <c r="C137" s="1"/>
      <c r="D137" s="1"/>
      <c r="E137" s="1"/>
      <c r="F137" s="1"/>
      <c r="G137" s="1"/>
      <c r="H137" s="1"/>
      <c r="I137" s="1"/>
    </row>
    <row r="138" spans="1:9">
      <c r="A138" s="1"/>
      <c r="B138" s="1"/>
      <c r="C138" s="1"/>
      <c r="D138" s="1"/>
      <c r="E138" s="1"/>
      <c r="F138" s="1"/>
      <c r="G138" s="1"/>
      <c r="H138" s="1"/>
      <c r="I138" s="1"/>
    </row>
    <row r="139" spans="1:9">
      <c r="A139" s="1"/>
      <c r="B139" s="1"/>
      <c r="C139" s="1"/>
      <c r="D139" s="1"/>
      <c r="E139" s="1"/>
      <c r="F139" s="1"/>
      <c r="G139" s="1"/>
      <c r="H139" s="1"/>
      <c r="I139" s="1"/>
    </row>
    <row r="140" spans="1:9">
      <c r="A140" s="1"/>
      <c r="B140" s="1"/>
      <c r="C140" s="1"/>
      <c r="D140" s="1"/>
      <c r="E140" s="1"/>
      <c r="F140" s="1"/>
      <c r="G140" s="1"/>
      <c r="H140" s="1"/>
      <c r="I140" s="1"/>
    </row>
    <row r="141" spans="1:9">
      <c r="A141" s="1"/>
      <c r="B141" s="1"/>
      <c r="C141" s="1"/>
      <c r="D141" s="1"/>
      <c r="E141" s="1"/>
      <c r="F141" s="1"/>
      <c r="G141" s="1"/>
      <c r="H141" s="1"/>
      <c r="I141" s="1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opLeftCell="A16" workbookViewId="0">
      <selection activeCell="I23" sqref="I23"/>
    </sheetView>
  </sheetViews>
  <sheetFormatPr baseColWidth="10" defaultRowHeight="15"/>
  <sheetData>
    <row r="1" spans="1:7">
      <c r="A1" s="17" t="s">
        <v>59</v>
      </c>
      <c r="B1" s="17"/>
      <c r="C1" s="17"/>
      <c r="D1" s="17"/>
      <c r="E1" s="17"/>
      <c r="F1" s="17"/>
      <c r="G1" s="17"/>
    </row>
    <row r="18" spans="1:7">
      <c r="A18" s="19" t="s">
        <v>31</v>
      </c>
    </row>
    <row r="19" spans="1:7">
      <c r="A19" s="19" t="s">
        <v>71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0.84452975047984646</v>
      </c>
      <c r="C25" s="2">
        <v>1.6227534461699528E-2</v>
      </c>
      <c r="D25" s="2">
        <v>9.2479497469900532E-3</v>
      </c>
      <c r="E25" s="2">
        <v>9.0036642819752224E-2</v>
      </c>
      <c r="F25" s="2">
        <v>1.4657127900889896E-2</v>
      </c>
      <c r="G25" s="2">
        <v>2.5300994590821847E-2</v>
      </c>
    </row>
    <row r="29" spans="1:7">
      <c r="A29" s="22" t="s">
        <v>60</v>
      </c>
    </row>
    <row r="31" spans="1:7" ht="51">
      <c r="A31" s="3"/>
      <c r="B31" s="4" t="s">
        <v>42</v>
      </c>
      <c r="C31" s="4" t="s">
        <v>43</v>
      </c>
      <c r="D31" s="4" t="s">
        <v>44</v>
      </c>
      <c r="E31" s="4" t="s">
        <v>45</v>
      </c>
      <c r="F31" s="4" t="s">
        <v>46</v>
      </c>
    </row>
    <row r="32" spans="1:7">
      <c r="A32" s="5" t="s">
        <v>9</v>
      </c>
      <c r="B32" s="23">
        <v>1</v>
      </c>
      <c r="C32" s="23">
        <v>26</v>
      </c>
      <c r="D32" s="23">
        <v>27</v>
      </c>
      <c r="E32" s="24">
        <f>C32/D32</f>
        <v>0.96296296296296291</v>
      </c>
      <c r="F32" s="7">
        <f>D32/D38</f>
        <v>4.7112196824288955E-3</v>
      </c>
    </row>
    <row r="33" spans="1:6">
      <c r="A33" s="8" t="s">
        <v>10</v>
      </c>
      <c r="B33" s="25">
        <v>74</v>
      </c>
      <c r="C33" s="25">
        <v>1474</v>
      </c>
      <c r="D33" s="25">
        <v>1548</v>
      </c>
      <c r="E33" s="9">
        <v>0.95219638242894056</v>
      </c>
      <c r="F33" s="10">
        <v>0.27010992845925669</v>
      </c>
    </row>
    <row r="34" spans="1:6">
      <c r="A34" s="11" t="s">
        <v>11</v>
      </c>
      <c r="B34" s="23">
        <v>135</v>
      </c>
      <c r="C34" s="23">
        <v>3008</v>
      </c>
      <c r="D34" s="23">
        <v>3143</v>
      </c>
      <c r="E34" s="6">
        <v>0.95704740693604839</v>
      </c>
      <c r="F34" s="7">
        <v>0.548420868958297</v>
      </c>
    </row>
    <row r="35" spans="1:6">
      <c r="A35" s="8" t="s">
        <v>12</v>
      </c>
      <c r="B35" s="25">
        <v>30</v>
      </c>
      <c r="C35" s="25">
        <v>847</v>
      </c>
      <c r="D35" s="25">
        <v>877</v>
      </c>
      <c r="E35" s="9">
        <v>0.96579247434435578</v>
      </c>
      <c r="F35" s="10">
        <v>0.15302739487000525</v>
      </c>
    </row>
    <row r="36" spans="1:6">
      <c r="A36" s="11" t="s">
        <v>13</v>
      </c>
      <c r="B36" s="23">
        <v>15</v>
      </c>
      <c r="C36" s="23">
        <v>110</v>
      </c>
      <c r="D36" s="23">
        <v>125</v>
      </c>
      <c r="E36" s="6">
        <v>0.88</v>
      </c>
      <c r="F36" s="7">
        <v>2.1811202233467109E-2</v>
      </c>
    </row>
    <row r="37" spans="1:6">
      <c r="A37" s="8" t="s">
        <v>14</v>
      </c>
      <c r="B37" s="25">
        <v>2</v>
      </c>
      <c r="C37" s="25">
        <v>9</v>
      </c>
      <c r="D37" s="25">
        <v>11</v>
      </c>
      <c r="E37" s="9">
        <v>0.81818181818181823</v>
      </c>
      <c r="F37" s="10">
        <v>1.9193857965451055E-3</v>
      </c>
    </row>
    <row r="38" spans="1:6" ht="51">
      <c r="A38" s="12" t="s">
        <v>47</v>
      </c>
      <c r="B38" s="26">
        <v>257</v>
      </c>
      <c r="C38" s="26">
        <v>5474</v>
      </c>
      <c r="D38" s="26">
        <v>5731</v>
      </c>
      <c r="E38" s="13">
        <v>0.95515616820799165</v>
      </c>
      <c r="F38" s="14">
        <v>1</v>
      </c>
    </row>
    <row r="39" spans="1:6">
      <c r="A39" s="20" t="s">
        <v>31</v>
      </c>
    </row>
    <row r="40" spans="1:6">
      <c r="A40" s="20" t="s">
        <v>72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opLeftCell="A19" workbookViewId="0">
      <selection activeCell="J16" sqref="J16"/>
    </sheetView>
  </sheetViews>
  <sheetFormatPr baseColWidth="10" defaultRowHeight="15"/>
  <sheetData>
    <row r="1" spans="1:7">
      <c r="A1" s="17" t="s">
        <v>57</v>
      </c>
      <c r="B1" s="17"/>
      <c r="C1" s="17"/>
      <c r="D1" s="17"/>
      <c r="E1" s="17"/>
      <c r="F1" s="17"/>
      <c r="G1" s="17"/>
    </row>
    <row r="18" spans="1:7">
      <c r="A18" s="19" t="s">
        <v>31</v>
      </c>
    </row>
    <row r="19" spans="1:7">
      <c r="A19" s="19" t="s">
        <v>73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0.82072313357884163</v>
      </c>
      <c r="C25" s="2">
        <v>1.7576163374623369E-2</v>
      </c>
      <c r="D25" s="2">
        <v>1.1047874121191832E-2</v>
      </c>
      <c r="E25" s="2">
        <v>0.10378305992634751</v>
      </c>
      <c r="F25" s="2">
        <v>1.021091396049548E-2</v>
      </c>
      <c r="G25" s="2">
        <v>3.6658855038500165E-2</v>
      </c>
    </row>
    <row r="29" spans="1:7">
      <c r="A29" s="22" t="s">
        <v>58</v>
      </c>
    </row>
    <row r="31" spans="1:7" ht="51">
      <c r="A31" s="3"/>
      <c r="B31" s="4" t="s">
        <v>42</v>
      </c>
      <c r="C31" s="4" t="s">
        <v>43</v>
      </c>
      <c r="D31" s="4" t="s">
        <v>44</v>
      </c>
      <c r="E31" s="4" t="s">
        <v>45</v>
      </c>
      <c r="F31" s="4" t="s">
        <v>46</v>
      </c>
    </row>
    <row r="32" spans="1:7">
      <c r="A32" s="5" t="s">
        <v>9</v>
      </c>
      <c r="B32" s="23">
        <v>1</v>
      </c>
      <c r="C32" s="23">
        <v>29</v>
      </c>
      <c r="D32" s="23">
        <v>30</v>
      </c>
      <c r="E32" s="24">
        <v>0.96666666666666667</v>
      </c>
      <c r="F32" s="7">
        <v>5.0217609641781055E-3</v>
      </c>
    </row>
    <row r="33" spans="1:6">
      <c r="A33" s="8" t="s">
        <v>10</v>
      </c>
      <c r="B33" s="25">
        <v>74</v>
      </c>
      <c r="C33" s="25">
        <v>1578</v>
      </c>
      <c r="D33" s="25">
        <v>1652</v>
      </c>
      <c r="E33" s="9">
        <v>0.9552058111380145</v>
      </c>
      <c r="F33" s="10">
        <v>0.2765316370940743</v>
      </c>
    </row>
    <row r="34" spans="1:6">
      <c r="A34" s="11" t="s">
        <v>11</v>
      </c>
      <c r="B34" s="23">
        <v>155</v>
      </c>
      <c r="C34" s="23">
        <v>3037</v>
      </c>
      <c r="D34" s="23">
        <v>3192</v>
      </c>
      <c r="E34" s="6">
        <v>0.9514411027568922</v>
      </c>
      <c r="F34" s="7">
        <v>0.53431536658855039</v>
      </c>
    </row>
    <row r="35" spans="1:6">
      <c r="A35" s="8" t="s">
        <v>12</v>
      </c>
      <c r="B35" s="25">
        <v>45</v>
      </c>
      <c r="C35" s="25">
        <v>866</v>
      </c>
      <c r="D35" s="25">
        <v>911</v>
      </c>
      <c r="E35" s="9">
        <v>0.95060373216245886</v>
      </c>
      <c r="F35" s="10">
        <v>0.15249414127887512</v>
      </c>
    </row>
    <row r="36" spans="1:6">
      <c r="A36" s="11" t="s">
        <v>13</v>
      </c>
      <c r="B36" s="23">
        <v>9</v>
      </c>
      <c r="C36" s="23">
        <v>161</v>
      </c>
      <c r="D36" s="23">
        <v>170</v>
      </c>
      <c r="E36" s="6">
        <v>0.94705882352941173</v>
      </c>
      <c r="F36" s="7">
        <v>2.845664546367593E-2</v>
      </c>
    </row>
    <row r="37" spans="1:6">
      <c r="A37" s="8" t="s">
        <v>14</v>
      </c>
      <c r="B37" s="25">
        <v>1</v>
      </c>
      <c r="C37" s="25">
        <v>18</v>
      </c>
      <c r="D37" s="25">
        <v>19</v>
      </c>
      <c r="E37" s="9">
        <v>0.94736842105263153</v>
      </c>
      <c r="F37" s="10">
        <v>3.1804486106461333E-3</v>
      </c>
    </row>
    <row r="38" spans="1:6" ht="51">
      <c r="A38" s="12" t="s">
        <v>47</v>
      </c>
      <c r="B38" s="26">
        <v>285</v>
      </c>
      <c r="C38" s="26">
        <v>5689</v>
      </c>
      <c r="D38" s="26">
        <v>5974</v>
      </c>
      <c r="E38" s="13">
        <v>0.95229327084030801</v>
      </c>
      <c r="F38" s="14">
        <v>1</v>
      </c>
    </row>
    <row r="39" spans="1:6">
      <c r="A39" s="20" t="s">
        <v>31</v>
      </c>
    </row>
    <row r="40" spans="1:6">
      <c r="A40" s="20" t="s">
        <v>74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opLeftCell="A13" workbookViewId="0">
      <selection activeCell="I31" sqref="I31"/>
    </sheetView>
  </sheetViews>
  <sheetFormatPr baseColWidth="10" defaultRowHeight="15"/>
  <sheetData>
    <row r="1" spans="1:7">
      <c r="A1" s="17" t="s">
        <v>55</v>
      </c>
      <c r="B1" s="17"/>
      <c r="C1" s="17"/>
      <c r="D1" s="17"/>
      <c r="E1" s="17"/>
      <c r="F1" s="17"/>
      <c r="G1" s="17"/>
    </row>
    <row r="18" spans="1:7">
      <c r="A18" s="19" t="s">
        <v>31</v>
      </c>
    </row>
    <row r="19" spans="1:7">
      <c r="A19" s="19" t="s">
        <v>75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0.81282279608192343</v>
      </c>
      <c r="C25" s="2">
        <v>2.1727515583259128E-2</v>
      </c>
      <c r="D25" s="2">
        <v>8.1923419412288506E-3</v>
      </c>
      <c r="E25" s="2">
        <v>0.1145146927871772</v>
      </c>
      <c r="F25" s="2">
        <v>1.371326803205699E-2</v>
      </c>
      <c r="G25" s="2">
        <v>2.9029385574354409E-2</v>
      </c>
    </row>
    <row r="29" spans="1:7">
      <c r="A29" s="22" t="s">
        <v>56</v>
      </c>
    </row>
    <row r="31" spans="1:7" ht="51">
      <c r="A31" s="3"/>
      <c r="B31" s="4" t="s">
        <v>42</v>
      </c>
      <c r="C31" s="4" t="s">
        <v>43</v>
      </c>
      <c r="D31" s="4" t="s">
        <v>44</v>
      </c>
      <c r="E31" s="4" t="s">
        <v>45</v>
      </c>
      <c r="F31" s="4" t="s">
        <v>46</v>
      </c>
    </row>
    <row r="32" spans="1:7">
      <c r="A32" s="5" t="s">
        <v>9</v>
      </c>
      <c r="B32" s="23">
        <v>0</v>
      </c>
      <c r="C32" s="23">
        <v>23</v>
      </c>
      <c r="D32" s="23">
        <v>23</v>
      </c>
      <c r="E32" s="24">
        <v>1</v>
      </c>
      <c r="F32" s="7">
        <v>4.0961709706144253E-3</v>
      </c>
    </row>
    <row r="33" spans="1:6">
      <c r="A33" s="8" t="s">
        <v>10</v>
      </c>
      <c r="B33" s="25">
        <v>54</v>
      </c>
      <c r="C33" s="25">
        <v>1636</v>
      </c>
      <c r="D33" s="25">
        <v>1690</v>
      </c>
      <c r="E33" s="9">
        <v>0.96804733727810655</v>
      </c>
      <c r="F33" s="10">
        <v>0.30097951914514692</v>
      </c>
    </row>
    <row r="34" spans="1:6">
      <c r="A34" s="11" t="s">
        <v>11</v>
      </c>
      <c r="B34" s="23">
        <v>117</v>
      </c>
      <c r="C34" s="23">
        <v>2758</v>
      </c>
      <c r="D34" s="23">
        <v>2875</v>
      </c>
      <c r="E34" s="6">
        <v>0.95930434782608698</v>
      </c>
      <c r="F34" s="7">
        <v>0.51202137132680325</v>
      </c>
    </row>
    <row r="35" spans="1:6">
      <c r="A35" s="8" t="s">
        <v>12</v>
      </c>
      <c r="B35" s="25">
        <v>51</v>
      </c>
      <c r="C35" s="25">
        <v>805</v>
      </c>
      <c r="D35" s="25">
        <v>856</v>
      </c>
      <c r="E35" s="9">
        <v>0.94042056074766356</v>
      </c>
      <c r="F35" s="10">
        <v>0.15244879786286733</v>
      </c>
    </row>
    <row r="36" spans="1:6">
      <c r="A36" s="11" t="s">
        <v>13</v>
      </c>
      <c r="B36" s="23">
        <v>12</v>
      </c>
      <c r="C36" s="23">
        <v>141</v>
      </c>
      <c r="D36" s="23">
        <v>153</v>
      </c>
      <c r="E36" s="6">
        <v>0.92156862745098034</v>
      </c>
      <c r="F36" s="7">
        <v>2.7248441674087267E-2</v>
      </c>
    </row>
    <row r="37" spans="1:6">
      <c r="A37" s="8" t="s">
        <v>14</v>
      </c>
      <c r="B37" s="25">
        <v>1</v>
      </c>
      <c r="C37" s="25">
        <v>17</v>
      </c>
      <c r="D37" s="25">
        <v>18</v>
      </c>
      <c r="E37" s="9">
        <v>0.94444444444444442</v>
      </c>
      <c r="F37" s="10">
        <v>3.2056990204808546E-3</v>
      </c>
    </row>
    <row r="38" spans="1:6" ht="51">
      <c r="A38" s="12" t="s">
        <v>47</v>
      </c>
      <c r="B38" s="26">
        <v>235</v>
      </c>
      <c r="C38" s="26">
        <v>5380</v>
      </c>
      <c r="D38" s="26">
        <v>5615</v>
      </c>
      <c r="E38" s="13">
        <v>0.9581478183437222</v>
      </c>
      <c r="F38" s="14">
        <v>1</v>
      </c>
    </row>
    <row r="39" spans="1:6">
      <c r="A39" s="20" t="s">
        <v>31</v>
      </c>
    </row>
    <row r="40" spans="1:6">
      <c r="A40" s="20" t="s">
        <v>76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2016-Victimes</vt:lpstr>
      <vt:lpstr>2017-Victimes</vt:lpstr>
      <vt:lpstr>2018-Victimes</vt:lpstr>
      <vt:lpstr>2019-Victimes</vt:lpstr>
      <vt:lpstr>2020-Victimes</vt:lpstr>
      <vt:lpstr>2021-Victimes</vt:lpstr>
      <vt:lpstr>2016-MEC</vt:lpstr>
      <vt:lpstr>2017-MEC</vt:lpstr>
      <vt:lpstr>2018-MEC</vt:lpstr>
      <vt:lpstr>2019-MEC</vt:lpstr>
      <vt:lpstr>2020-MEC</vt:lpstr>
      <vt:lpstr>2021-MEC</vt:lpstr>
    </vt:vector>
  </TitlesOfParts>
  <Company>DSIC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Maelys</dc:creator>
  <cp:lastModifiedBy>PORTELA Mickael</cp:lastModifiedBy>
  <dcterms:created xsi:type="dcterms:W3CDTF">2022-06-23T07:21:25Z</dcterms:created>
  <dcterms:modified xsi:type="dcterms:W3CDTF">2023-07-11T08:36:03Z</dcterms:modified>
</cp:coreProperties>
</file>