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Fiche 5.1 Vols sans violence contre des personnes\"/>
    </mc:Choice>
  </mc:AlternateContent>
  <bookViews>
    <workbookView xWindow="0" yWindow="0" windowWidth="25200" windowHeight="12570" activeTab="7"/>
  </bookViews>
  <sheets>
    <sheet name="Fig 1" sheetId="10" r:id="rId1"/>
    <sheet name="Fig 2_" sheetId="12" r:id="rId2"/>
    <sheet name="Fig 3" sheetId="13" r:id="rId3"/>
    <sheet name="Fig 4" sheetId="14" r:id="rId4"/>
    <sheet name="Fig 5_" sheetId="18" r:id="rId5"/>
    <sheet name="Fig 6_" sheetId="16" r:id="rId6"/>
    <sheet name="Fig 7" sheetId="17" r:id="rId7"/>
    <sheet name="Fig 8" sheetId="15" r:id="rId8"/>
    <sheet name="Fig 9" sheetId="19" r:id="rId9"/>
    <sheet name="Fig 10" sheetId="20" r:id="rId10"/>
  </sheets>
  <externalReferences>
    <externalReference r:id="rId11"/>
    <externalReference r:id="rId12"/>
  </externalReferences>
  <definedNames>
    <definedName name="abscisses" localSheetId="3">'Fig 4'!$M$4:$N$55</definedName>
    <definedName name="abscisses">#REF!</definedName>
    <definedName name="abscisses_an" localSheetId="3">'Fig 4'!#REF!</definedName>
    <definedName name="abscisses_an">#REF!</definedName>
    <definedName name="abscisses_an_par_type" localSheetId="3">'Fig 4'!#REF!</definedName>
    <definedName name="abscisses_trim" localSheetId="3">#REF!</definedName>
    <definedName name="abscisses_trim">#REF!</definedName>
    <definedName name="Dégradations_2" localSheetId="1">#REF!</definedName>
    <definedName name="Dégradations_2" localSheetId="2">#REF!</definedName>
    <definedName name="Dégradations_2" localSheetId="3">#REF!</definedName>
    <definedName name="Dégradations_2">#REF!</definedName>
    <definedName name="Nombre_de_victimes_hors_terrorisme" localSheetId="3">#REF!</definedName>
    <definedName name="Nombre_de_victimes_hors_terrorisme">#REF!</definedName>
    <definedName name="ordonnees_an" localSheetId="3">'Fig 4'!#REF!</definedName>
    <definedName name="ordonnees_an">#REF!</definedName>
    <definedName name="ordonnees_an_deux_roues" localSheetId="1">[1]Vols_véhicules!#REF!</definedName>
    <definedName name="ordonnees_an_deux_roues" localSheetId="2">[1]Vols_véhicules!#REF!</definedName>
    <definedName name="ordonnees_an_deux_roues" localSheetId="3">[2]Vols_véhicules!$AD$8:$AD$17</definedName>
    <definedName name="ordonnees_an_deux_roues">[1]Vols_véhicules!#REF!</definedName>
    <definedName name="ordonnees_an_locaux_prives" localSheetId="3">'Fig 4'!#REF!</definedName>
    <definedName name="ordonnees_an_locaux_publics" localSheetId="3">'Fig 4'!#REF!</definedName>
    <definedName name="ordonnees_an_tire" localSheetId="1">#REF!</definedName>
    <definedName name="ordonnees_an_tire" localSheetId="2">#REF!</definedName>
    <definedName name="ordonnees_an_tire" localSheetId="3">'Fig 4'!#REF!</definedName>
    <definedName name="ordonnees_an_tire">#REF!</definedName>
    <definedName name="ordonnees_brutes" localSheetId="1">#REF!</definedName>
    <definedName name="ordonnees_brutes" localSheetId="2">#REF!</definedName>
    <definedName name="ordonnees_brutes" localSheetId="3">'Fig 4'!#REF!</definedName>
    <definedName name="ordonnees_brutes">#REF!</definedName>
    <definedName name="ordonnees_brutes_an" localSheetId="3">#REF!</definedName>
    <definedName name="ordonnees_brutes_an">#REF!</definedName>
    <definedName name="ordonnees_brutes_gn" localSheetId="3">'Fig 4'!#REF!</definedName>
    <definedName name="ordonnees_brutes_gn">#REF!</definedName>
    <definedName name="ordonnees_brutes_pn" localSheetId="3">'Fig 4'!#REF!</definedName>
    <definedName name="ordonnees_brutes_pn">#REF!</definedName>
    <definedName name="ordonnees_brutes_trim" localSheetId="3">#REF!</definedName>
    <definedName name="ordonnees_brutes_trim">#REF!</definedName>
    <definedName name="ordonnees_cvs" localSheetId="3">'Fig 4'!$O$4:$O$55</definedName>
    <definedName name="ordonnees_cvs">#REF!</definedName>
    <definedName name="ordonnees_cvs_gn" localSheetId="3">'Fig 4'!#REF!</definedName>
    <definedName name="ordonnees_cvs_gn">#REF!</definedName>
    <definedName name="ordonnees_cvs_pn" localSheetId="3">'Fig 4'!#REF!</definedName>
    <definedName name="ordonnees_cvs_pn">#REF!</definedName>
    <definedName name="ordonnees_cvs_trim" localSheetId="3">#REF!</definedName>
    <definedName name="ordonnees_cvs_trim">#REF!</definedName>
    <definedName name="ordonnees_evol_trim_t_agressions" localSheetId="1">#REF!</definedName>
    <definedName name="ordonnees_evol_trim_t_agressions" localSheetId="2">#REF!</definedName>
    <definedName name="ordonnees_evol_trim_t_agressions" localSheetId="3">#REF!</definedName>
    <definedName name="ordonnees_evol_trim_t_agressions">#REF!</definedName>
    <definedName name="ordonnees_evol_trim_t_viols" localSheetId="3">#REF!</definedName>
    <definedName name="ordonnees_evol_trim_t_viols">#REF!</definedName>
    <definedName name="ordonnes_an_tire" localSheetId="3">'Fig 4'!#REF!</definedName>
    <definedName name="Print_Area" localSheetId="3">'Fig 4'!$B$2:$J$63</definedName>
    <definedName name="victimes_hors_terrorisme" localSheetId="3">#REF!</definedName>
    <definedName name="victimes_hors_terrorisme">#REF!</definedName>
    <definedName name="victimes_hors_terrorisme_an" localSheetId="3">#REF!</definedName>
    <definedName name="victimes_hors_terrorisme_an">#REF!</definedName>
    <definedName name="victimes_hors_terrorisme_pn" localSheetId="3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6" l="1"/>
  <c r="D33" i="16"/>
  <c r="D32" i="16"/>
  <c r="D31" i="16"/>
  <c r="D30" i="16"/>
  <c r="D29" i="16"/>
  <c r="D28" i="16"/>
  <c r="D27" i="16"/>
  <c r="D25" i="16"/>
  <c r="C34" i="16"/>
  <c r="C33" i="16"/>
  <c r="C32" i="16"/>
  <c r="C31" i="16"/>
  <c r="C30" i="16"/>
  <c r="C29" i="16"/>
  <c r="C28" i="16"/>
  <c r="C27" i="16"/>
  <c r="C26" i="16"/>
  <c r="C25" i="16"/>
  <c r="C43" i="12" l="1"/>
  <c r="C44" i="12"/>
  <c r="C42" i="12"/>
  <c r="E42" i="12"/>
  <c r="F42" i="12"/>
  <c r="G42" i="12"/>
  <c r="H42" i="12"/>
  <c r="I42" i="12"/>
  <c r="D42" i="12"/>
  <c r="G40" i="12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2"/>
  <c r="E40" i="12"/>
  <c r="F40" i="12"/>
  <c r="H40" i="12"/>
  <c r="I40" i="12"/>
  <c r="C40" i="12"/>
</calcChain>
</file>

<file path=xl/sharedStrings.xml><?xml version="1.0" encoding="utf-8"?>
<sst xmlns="http://schemas.openxmlformats.org/spreadsheetml/2006/main" count="619" uniqueCount="239">
  <si>
    <t>Hommes</t>
  </si>
  <si>
    <t>Femmes</t>
  </si>
  <si>
    <t>Ensemble</t>
  </si>
  <si>
    <t>Ensemble des mis en cause</t>
  </si>
  <si>
    <t>France</t>
  </si>
  <si>
    <t>Afrique</t>
  </si>
  <si>
    <t>Asie</t>
  </si>
  <si>
    <t>Europe hors UE27</t>
  </si>
  <si>
    <t>UE27 hors France</t>
  </si>
  <si>
    <t>Cumul annuel</t>
  </si>
  <si>
    <t>Trimestre</t>
  </si>
  <si>
    <t>Série CVS-CJO *</t>
  </si>
  <si>
    <t>Autres vols simples contre des particuliers dans des locaux ou lieux publics</t>
  </si>
  <si>
    <t xml:space="preserve">Autres vols simples contre des particuliers dans des locaux privés
</t>
  </si>
  <si>
    <t>Vols à la tire</t>
  </si>
  <si>
    <t>Champ : France.</t>
  </si>
  <si>
    <t>Lecture : le nombre de victimes entendues de vols à la tire enregistrés par la police et la gendarmerie nationales augmente de 10 % en 2022 par rapport à 2021.</t>
  </si>
  <si>
    <t>Lecture : En 2022, parmi l'ensemble des victimes entendues de vols violents sans arme enregistrés par la police et la gendarmerie nationales, 21 % sont des victimes pour vols à la tire.</t>
  </si>
  <si>
    <t>75 ans ou plus</t>
  </si>
  <si>
    <t>Source : État 4001, bases historiques des crimes et délits enregistrés par la police et la gendarmerie entre 2008 et 2022, traitement SSMSI.</t>
  </si>
  <si>
    <t>France métropolitaine</t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</si>
  <si>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</si>
  <si>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</si>
  <si>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</si>
  <si>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</si>
  <si>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</si>
  <si>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</si>
  <si>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</si>
  <si>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</si>
  <si>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</si>
  <si>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</si>
  <si>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</si>
  <si>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</si>
  <si>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</si>
  <si>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Vols sans violence contre des personnes</t>
  </si>
  <si>
    <t>France entière</t>
  </si>
  <si>
    <r>
      <t>Champ</t>
    </r>
    <r>
      <rPr>
        <sz val="11"/>
        <color theme="1"/>
        <rFont val="Marianne Light"/>
        <family val="3"/>
      </rPr>
      <t xml:space="preserve"> : France.</t>
    </r>
  </si>
  <si>
    <r>
      <t>Sources</t>
    </r>
    <r>
      <rPr>
        <i/>
        <sz val="11"/>
        <color theme="1"/>
        <rFont val="Marianne Light"/>
        <family val="3"/>
      </rPr>
      <t xml:space="preserve"> : SSMSI, base statistique communale de la délinquance enregistrée par la police et la gendarmerie en 2022 ; Insee, recensement de la population 2019 (pour Mayotte le recensement de la population 2017).</t>
    </r>
  </si>
  <si>
    <t>Numéro de département</t>
  </si>
  <si>
    <t>Libellé de département</t>
  </si>
  <si>
    <t>Taux pour 1 000 habitants/logements en 2022</t>
  </si>
  <si>
    <t>Taux pour 1 000 habitants/logements moyen sur la période 2020-2022</t>
  </si>
  <si>
    <t>Évolution du nombre de faits entre 2021 et 2022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</si>
  <si>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</si>
  <si>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</si>
  <si>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</si>
  <si>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</si>
  <si>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</si>
  <si>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</si>
  <si>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</si>
  <si>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</si>
  <si>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</si>
  <si>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</si>
  <si>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</si>
  <si>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</si>
  <si>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</si>
  <si>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</si>
  <si>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</si>
  <si>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</si>
  <si>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</si>
  <si>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</si>
  <si>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</si>
  <si>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</si>
  <si>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</si>
  <si>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</si>
  <si>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</si>
  <si>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</si>
  <si>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</si>
  <si>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</si>
  <si>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</si>
  <si>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</si>
  <si>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2A</t>
  </si>
  <si>
    <t>Corse-du-Sud</t>
  </si>
  <si>
    <t>2B</t>
  </si>
  <si>
    <t>Haute-Corse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</si>
  <si>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</si>
  <si>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</si>
  <si>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</si>
  <si>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</si>
  <si>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</si>
  <si>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</si>
  <si>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</si>
  <si>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</si>
  <si>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</si>
  <si>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</si>
  <si>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</si>
  <si>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</si>
  <si>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</si>
  <si>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</si>
  <si>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</si>
  <si>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</si>
  <si>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</si>
  <si>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</si>
  <si>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</si>
  <si>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</si>
  <si>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</si>
  <si>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</si>
  <si>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</si>
  <si>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</si>
  <si>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</si>
  <si>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</si>
  <si>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</si>
  <si>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</si>
  <si>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</si>
  <si>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</si>
  <si>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</si>
  <si>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</si>
  <si>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</si>
  <si>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</si>
  <si>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</si>
  <si>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</si>
  <si>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</si>
  <si>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</si>
  <si>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</si>
  <si>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</si>
  <si>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</si>
  <si>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</si>
  <si>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</si>
  <si>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</si>
  <si>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</si>
  <si>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</si>
  <si>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</si>
  <si>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</si>
  <si>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</si>
  <si>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</si>
  <si>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</si>
  <si>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</si>
  <si>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</si>
  <si>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</si>
  <si>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</si>
  <si>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</si>
  <si>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</si>
  <si>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</si>
  <si>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</si>
  <si>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</si>
  <si>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</si>
  <si>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</si>
  <si>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</si>
  <si>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</si>
  <si>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</si>
  <si>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</si>
  <si>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</si>
  <si>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</si>
  <si>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</si>
  <si>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</si>
  <si>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Mayotte</t>
  </si>
  <si>
    <t>NA</t>
  </si>
  <si>
    <r>
      <t>Lecture</t>
    </r>
    <r>
      <rPr>
        <b/>
        <sz val="11"/>
        <color theme="1"/>
        <rFont val="Calibri"/>
        <family val="2"/>
      </rPr>
      <t> </t>
    </r>
    <r>
      <rPr>
        <b/>
        <sz val="11"/>
        <color theme="1"/>
        <rFont val="Marianne Light"/>
        <family val="3"/>
      </rPr>
      <t xml:space="preserve">: </t>
    </r>
    <r>
      <rPr>
        <sz val="11"/>
        <color theme="1"/>
        <rFont val="Marianne Light"/>
        <family val="3"/>
      </rPr>
      <t>en 2022, le département du Nord enregistre entre 8,8 victimes entendues de vols sans violence contre des personnes pour mille habitants</t>
    </r>
  </si>
  <si>
    <t>Figure 6 - Nombre de victimes entendues de vols sans violence contre des personnes pour 1 000 habitants par département de commission en 2022</t>
  </si>
  <si>
    <t>Lecture : en 2022, les victimes de vols sans violence contre des personnes enregistrés ont augmenté de 13 % dans l’Aude par rapport à 2021.</t>
  </si>
  <si>
    <t>Source : SSMSI, bases statistiques communales de la délinquance enregistrée par la police et la gendarmerie en 2021 et 2022.</t>
  </si>
  <si>
    <t>Figure 8 - Nombre de victimes entendues de vols sans violence contre les personnes pour 1 000 habitants de même sexe et âge en 2022</t>
  </si>
  <si>
    <t>Lecture : Sur 1 000 personnes âgées de 25 à 29 ans, 18,9  sont victimes de vols sans violence contre les personnes en 2022 entendues par la police et la gendarmerie.</t>
  </si>
  <si>
    <t>Sources : SSMSI, Base statistique des victimes de crimes et délits enregistrés par la police et la gendarmerie en 2022 ; Insee, estimations de population 2022.</t>
  </si>
  <si>
    <t>Figure 10 - Nombre de personnes mises en cause pour des vols sans violence contre des personnes en 2022, par sexe et par âge</t>
  </si>
  <si>
    <t xml:space="preserve">Ensemble des vols sans violence contre des personnes </t>
  </si>
  <si>
    <t>Janv.-mars</t>
  </si>
  <si>
    <t>Avril-juin</t>
  </si>
  <si>
    <t>Juil.-sept.</t>
  </si>
  <si>
    <t>Oct.-Déc.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</si>
  <si>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</si>
  <si>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</si>
  <si>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</si>
  <si>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</si>
  <si>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</si>
  <si>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 xml:space="preserve">Âge </t>
  </si>
  <si>
    <t>Nationalité</t>
  </si>
  <si>
    <t>-</t>
  </si>
  <si>
    <t>Figure 1 – Nombre de victimes entendues par la police et la gendarmerie pour vol sans violence contre des personnes</t>
  </si>
  <si>
    <t>Lecture : En 2022, 663 700 victimes ont été entendues pour vols sans violence contre des personnes.</t>
  </si>
  <si>
    <t>Figure 2 – Évolution du nombre de victimes entendues entre 2016 et 2022 par la police et la gendarmerie de vols sans violence contre des personnes, par type de vol (en %)</t>
  </si>
  <si>
    <t>Source : État 4001, bases historiques des crimes et délits enregistrés par la police et la gendarmerie entre 2016 et 2022, traitement SSMSI.</t>
  </si>
  <si>
    <t>Figure 3 - Répartition du nombre de victimes entendues par la police et la gendarmerie pour vols sans violence contre des personnes enregistrés en 2022, par type de vol (en %)</t>
  </si>
  <si>
    <t>Source : État 4001, bases historiques des crimes et délits enregistrés par la police et la gendarmerie en 2022, traitement SSMSI.</t>
  </si>
  <si>
    <t>Note : *Données corrigées des variations saisonnières et des effets de jours ouvrables (CVS-CJO) [définitions].</t>
  </si>
  <si>
    <t>Lecture : Au quatrième trimestre 2022, on comptabilise 167 578 victimes entendues pour vol sans violence contre des personnes après application du modèle de correction de la saisonnalité (CVS-CJO).</t>
  </si>
  <si>
    <t>Source : État 4001, bases historiques des crimes et délits enregistrés par la police et la gendarmerie entre 2014 et 2022, traitement SSMSI.</t>
  </si>
  <si>
    <t>Figure 4 -Victimes entendues de vols sans violence contre des personnes enregistrés : cumul trimestriel</t>
  </si>
  <si>
    <t>Figure 5 - Évolution du nombre de victimes entendues pour vol sans violence contre des personnes entre 2021 et 2022, par département de commission</t>
  </si>
  <si>
    <r>
      <t xml:space="preserve">Lecture : </t>
    </r>
    <r>
      <rPr>
        <sz val="7.5"/>
        <color rgb="FF231F20"/>
        <rFont val="Palatino Linotype"/>
        <family val="1"/>
      </rPr>
      <t>en 2022, les victimes entendues pour vols sans violence contre des personnes enregistrés ont augmenté dans l’Aude par rapport à 2021. À Mayotte, leur nombre a diminué mais avec une ampleur trop faible pour que cette évolution soit considérée comme statistiquement significative (</t>
    </r>
    <r>
      <rPr>
        <i/>
        <sz val="7.5"/>
        <color rgb="FF231F20"/>
        <rFont val="Palatino Linotype"/>
        <family val="1"/>
      </rPr>
      <t>sources et méthodes</t>
    </r>
    <r>
      <rPr>
        <sz val="7.5"/>
        <color rgb="FF231F20"/>
        <rFont val="Palatino Linotype"/>
        <family val="1"/>
      </rPr>
      <t>).</t>
    </r>
  </si>
  <si>
    <r>
      <t xml:space="preserve">Champ </t>
    </r>
    <r>
      <rPr>
        <sz val="7.5"/>
        <color rgb="FF231F20"/>
        <rFont val="Palatino Linotype"/>
        <family val="1"/>
      </rPr>
      <t>: France.</t>
    </r>
  </si>
  <si>
    <r>
      <t xml:space="preserve">Source : </t>
    </r>
    <r>
      <rPr>
        <i/>
        <sz val="7.5"/>
        <color rgb="FF231F20"/>
        <rFont val="Palatino Linotype"/>
        <family val="1"/>
      </rPr>
      <t>SSMSI, bases statistiques communales de la délinquance enregistrée par la police et la gendarmerie en 2021 et 2022.</t>
    </r>
  </si>
  <si>
    <t>Hors unité urbaine</t>
  </si>
  <si>
    <t>Figure 6 - Nombre de victimes entendues pour vols sans violence enregistrés pour 1 000 habitants en 2022, par taille d’unité urbaine</t>
  </si>
  <si>
    <t>Lecture : dans les unités urbaines de France métropolitaine recensant entre 100 000 et 200 000 habitants, 10,5 victimes entendues pour vol sans violence contre des personnes pour 1 000 habitants ont été enregistrées en 2022 (point jaune), alors que sur l’ensemble des unités urbaines de même taille en France, ce taux est de 9,1 ‰ (barre bleue).</t>
  </si>
  <si>
    <t>Sources : SSMSI, base statistique communale de la délinquance enregistrée par la police et la gendarmerie en 2022 ; Insee, recensement de la population 2019 (pour Mayotte le recensement de la population 2017).</t>
  </si>
  <si>
    <t>Lecture : en 2022, le département du Nord enregistre entre 8,1 et 10,7 victimes entendues pour vols sans violence contre des personnes pour mille habitants</t>
  </si>
  <si>
    <t>Sources : SSMSI, base statistique communale de la délinquance enregistrée par la police et la gendarmerie en 2022 ; Insee, recensement de la population 2019.</t>
  </si>
  <si>
    <t>Figure 9 - Nationalité des personnes victimes de vols sans violence contre des personnes enregistrés en 2022</t>
  </si>
  <si>
    <r>
      <t xml:space="preserve">Lecture </t>
    </r>
    <r>
      <rPr>
        <sz val="7.5"/>
        <color rgb="FF231F20"/>
        <rFont val="Palatino Linotype"/>
        <family val="1"/>
      </rPr>
      <t>: 84 % des personnes victimes de vols sans violence contre des personnes ont une nationalité française.</t>
    </r>
  </si>
  <si>
    <t>Source : SSMSI, base des victimes de crimes et délits enregistrés par la Police et la Gendarmerie en 2022.</t>
  </si>
  <si>
    <t>Amérique, Océanie et indéterminées</t>
  </si>
  <si>
    <t>Femmes (52 %*)</t>
  </si>
  <si>
    <t>Hommes (48 %*)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</si>
  <si>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</si>
  <si>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</si>
  <si>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</si>
  <si>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</si>
  <si>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</si>
  <si>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</si>
  <si>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Français (92 %*)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</si>
  <si>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</si>
  <si>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</si>
  <si>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</si>
  <si>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</si>
  <si>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</si>
  <si>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>Amérique, Océanie et indéterminée (0,5 %*)</t>
  </si>
  <si>
    <r>
      <t xml:space="preserve">Note : </t>
    </r>
    <r>
      <rPr>
        <sz val="7.5"/>
        <color rgb="FF231F20"/>
        <rFont val="Palatino Linotype"/>
        <family val="1"/>
      </rPr>
      <t>* Les pourcentages entre parenthèse donnent la répartition de l’ensemble de la population en France selon ces caractéristiques identifiées à partir des estimations de la population de l’Insee.</t>
    </r>
  </si>
  <si>
    <r>
      <t>Lecture </t>
    </r>
    <r>
      <rPr>
        <sz val="7.5"/>
        <color rgb="FF231F20"/>
        <rFont val="Palatino Linotype"/>
        <family val="1"/>
      </rPr>
      <t>: En 2022, 64 784 personnes ont été mises en cause par les forces de sécurité pour des vols sans violence contre des personnes. 80 % sont des hommes et 34 % ont entre 18 et 29 ans. 14 % de la population de France a entre 18 et 29 ans.</t>
    </r>
  </si>
  <si>
    <r>
      <t>Champ </t>
    </r>
    <r>
      <rPr>
        <b/>
        <sz val="7.5"/>
        <color rgb="FF231F20"/>
        <rFont val="Palatino Linotype"/>
        <family val="1"/>
      </rPr>
      <t>: France.</t>
    </r>
  </si>
  <si>
    <r>
      <t xml:space="preserve">Sources </t>
    </r>
    <r>
      <rPr>
        <i/>
        <sz val="7.5"/>
        <color rgb="FF231F20"/>
        <rFont val="Palatino Linotype"/>
        <family val="1"/>
      </rPr>
      <t>: SSMSI, base des mis en cause pour crimes ou délits enregistrés par la police et la gendarmerie ; Insee, estimations de population 2022.</t>
    </r>
  </si>
  <si>
    <t>64 784</t>
  </si>
  <si>
    <t>12 454</t>
  </si>
  <si>
    <t>22 227</t>
  </si>
  <si>
    <t>17 295</t>
  </si>
  <si>
    <t>9 133</t>
  </si>
  <si>
    <t>2 842</t>
  </si>
  <si>
    <t>43 492</t>
  </si>
  <si>
    <t>21 292</t>
  </si>
  <si>
    <t>2 917</t>
  </si>
  <si>
    <t>1 686</t>
  </si>
  <si>
    <t>14 876</t>
  </si>
  <si>
    <t>0-1 ans</t>
  </si>
  <si>
    <t>2-4 ans</t>
  </si>
  <si>
    <t>5-9 ans</t>
  </si>
  <si>
    <t>10-14 ans</t>
  </si>
  <si>
    <t>15-17 ans</t>
  </si>
  <si>
    <t>18-19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</si>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</sst>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€_-;\-* #,##0\ _€_-;_-* &quot;-&quot;??\ _€_-;_-@_-"/>
    <numFmt numFmtId="165" formatCode="0__%"/>
    <numFmt numFmtId="166" formatCode="0.0%"/>
    <numFmt numFmtId="167" formatCode="[Black][&gt;=0.5]\+#,##0;[Black][&lt;=-0.5]\-#,##0;[Black]#,##0"/>
    <numFmt numFmtId="168" formatCode="0.0"/>
    <numFmt numFmtId="169" formatCode="\+0%;\-\ 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42021"/>
      <name val="Calibri"/>
      <family val="2"/>
      <scheme val="minor"/>
    </font>
    <font>
      <sz val="11"/>
      <color theme="1"/>
      <name val="Marianne Light"/>
      <family val="3"/>
    </font>
    <font>
      <b/>
      <sz val="11"/>
      <color theme="1"/>
      <name val="Marianne Light"/>
      <family val="3"/>
    </font>
    <font>
      <b/>
      <i/>
      <sz val="11"/>
      <color theme="1"/>
      <name val="Marianne Light"/>
      <family val="3"/>
    </font>
    <font>
      <i/>
      <sz val="11"/>
      <color theme="1"/>
      <name val="Marianne Light"/>
      <family val="3"/>
    </font>
    <font>
      <b/>
      <sz val="11"/>
      <color theme="1"/>
      <name val="Calibri"/>
      <family val="2"/>
    </font>
    <font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sz val="11"/>
      <color rgb="FFFF0000"/>
      <name val="Calibri"/>
      <family val="2"/>
      <scheme val="minor"/>
    </font>
    <font>
      <b/>
      <sz val="9.5"/>
      <color rgb="FF231F20"/>
      <name val="Palatino Linotype"/>
      <family val="1"/>
    </font>
    <font>
      <b/>
      <sz val="7.5"/>
      <color rgb="FF231F20"/>
      <name val="Palatino Linotype"/>
      <family val="1"/>
    </font>
    <font>
      <sz val="11"/>
      <color theme="1"/>
      <name val="Marianne"/>
      <family val="3"/>
    </font>
    <font>
      <b/>
      <i/>
      <sz val="7.5"/>
      <color rgb="FF231F20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94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0" fillId="2" borderId="0" xfId="0" applyFont="1" applyFill="1"/>
    <xf numFmtId="3" fontId="5" fillId="2" borderId="0" xfId="0" applyNumberFormat="1" applyFont="1" applyFill="1"/>
    <xf numFmtId="0" fontId="5" fillId="2" borderId="0" xfId="0" applyFont="1" applyFill="1"/>
    <xf numFmtId="3" fontId="0" fillId="2" borderId="0" xfId="0" applyNumberFormat="1" applyFill="1"/>
    <xf numFmtId="0" fontId="6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5" fillId="2" borderId="1" xfId="0" applyFont="1" applyFill="1" applyBorder="1"/>
    <xf numFmtId="0" fontId="0" fillId="2" borderId="1" xfId="0" applyFill="1" applyBorder="1"/>
    <xf numFmtId="1" fontId="7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13" fillId="2" borderId="0" xfId="0" applyFont="1" applyFill="1"/>
    <xf numFmtId="0" fontId="8" fillId="2" borderId="0" xfId="0" applyFont="1" applyFill="1"/>
    <xf numFmtId="0" fontId="5" fillId="2" borderId="0" xfId="0" applyFont="1" applyFill="1" applyAlignment="1"/>
    <xf numFmtId="3" fontId="5" fillId="2" borderId="0" xfId="0" applyNumberFormat="1" applyFont="1" applyFill="1" applyAlignment="1"/>
    <xf numFmtId="166" fontId="5" fillId="2" borderId="0" xfId="1" applyNumberFormat="1" applyFont="1" applyFill="1" applyAlignment="1"/>
    <xf numFmtId="0" fontId="5" fillId="2" borderId="1" xfId="0" applyFont="1" applyFill="1" applyBorder="1" applyAlignment="1"/>
    <xf numFmtId="3" fontId="5" fillId="2" borderId="1" xfId="0" applyNumberFormat="1" applyFont="1" applyFill="1" applyBorder="1" applyAlignment="1"/>
    <xf numFmtId="166" fontId="5" fillId="2" borderId="0" xfId="1" applyNumberFormat="1" applyFont="1" applyFill="1"/>
    <xf numFmtId="3" fontId="4" fillId="2" borderId="1" xfId="0" applyNumberFormat="1" applyFont="1" applyFill="1" applyBorder="1"/>
    <xf numFmtId="0" fontId="9" fillId="2" borderId="0" xfId="0" applyFont="1" applyFill="1"/>
    <xf numFmtId="0" fontId="10" fillId="2" borderId="0" xfId="0" applyFont="1" applyFill="1"/>
    <xf numFmtId="20" fontId="5" fillId="2" borderId="0" xfId="1" applyNumberFormat="1" applyFont="1" applyFill="1"/>
    <xf numFmtId="0" fontId="8" fillId="2" borderId="1" xfId="0" applyFont="1" applyFill="1" applyBorder="1"/>
    <xf numFmtId="167" fontId="0" fillId="2" borderId="1" xfId="0" applyNumberFormat="1" applyFill="1" applyBorder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168" fontId="0" fillId="2" borderId="1" xfId="0" applyNumberForma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/>
    <xf numFmtId="0" fontId="1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/>
    </xf>
    <xf numFmtId="165" fontId="0" fillId="2" borderId="1" xfId="0" applyNumberFormat="1" applyFill="1" applyBorder="1"/>
    <xf numFmtId="0" fontId="7" fillId="2" borderId="0" xfId="2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 applyAlignment="1">
      <alignment wrapText="1"/>
    </xf>
    <xf numFmtId="168" fontId="0" fillId="2" borderId="0" xfId="0" applyNumberFormat="1" applyFill="1"/>
    <xf numFmtId="169" fontId="0" fillId="2" borderId="0" xfId="0" applyNumberFormat="1" applyFill="1"/>
    <xf numFmtId="9" fontId="0" fillId="2" borderId="0" xfId="1" applyFont="1" applyFill="1"/>
    <xf numFmtId="0" fontId="5" fillId="0" borderId="1" xfId="0" applyFont="1" applyBorder="1"/>
    <xf numFmtId="3" fontId="0" fillId="0" borderId="1" xfId="0" applyNumberFormat="1" applyBorder="1"/>
    <xf numFmtId="0" fontId="4" fillId="2" borderId="0" xfId="2" applyFont="1" applyFill="1" applyBorder="1" applyAlignment="1">
      <alignment vertical="center"/>
    </xf>
    <xf numFmtId="0" fontId="21" fillId="3" borderId="10" xfId="0" applyFont="1" applyFill="1" applyBorder="1" applyAlignment="1">
      <alignment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vertical="center"/>
    </xf>
    <xf numFmtId="1" fontId="22" fillId="4" borderId="14" xfId="0" applyNumberFormat="1" applyFont="1" applyFill="1" applyBorder="1" applyAlignment="1">
      <alignment horizontal="center" vertical="center"/>
    </xf>
    <xf numFmtId="1" fontId="21" fillId="4" borderId="13" xfId="0" applyNumberFormat="1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vertical="center"/>
    </xf>
    <xf numFmtId="1" fontId="21" fillId="5" borderId="13" xfId="0" applyNumberFormat="1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1" fontId="22" fillId="0" borderId="13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64" fontId="22" fillId="0" borderId="13" xfId="0" applyNumberFormat="1" applyFont="1" applyBorder="1" applyAlignment="1">
      <alignment horizontal="center" vertical="center"/>
    </xf>
    <xf numFmtId="0" fontId="22" fillId="0" borderId="13" xfId="0" quotePrefix="1" applyFont="1" applyBorder="1" applyAlignment="1">
      <alignment horizontal="center" vertical="center"/>
    </xf>
    <xf numFmtId="1" fontId="22" fillId="0" borderId="13" xfId="1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0" fillId="6" borderId="1" xfId="0" applyFill="1" applyBorder="1"/>
    <xf numFmtId="0" fontId="26" fillId="6" borderId="1" xfId="0" applyFont="1" applyFill="1" applyBorder="1"/>
    <xf numFmtId="168" fontId="23" fillId="0" borderId="1" xfId="0" applyNumberFormat="1" applyFont="1" applyBorder="1"/>
    <xf numFmtId="0" fontId="2" fillId="2" borderId="0" xfId="0" applyFont="1" applyFill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7" borderId="1" xfId="0" applyFill="1" applyBorder="1"/>
    <xf numFmtId="0" fontId="14" fillId="2" borderId="0" xfId="0" applyFont="1" applyFill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</cellXfs>
  <cellStyles count="3"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1FB-43FD-9F15-54CD668154A5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508281707552169E-2"/>
                  <c:y val="-8.62685246026083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1FB-43FD-9F15-54CD668154A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xVal>
          <c:yVal>
            <c:numRef>
              <c:f>'Fig 1'!$C$25:$C$39</c:f>
              <c:numCache>
                <c:formatCode>#,##0</c:formatCode>
                <c:ptCount val="15"/>
                <c:pt idx="0">
                  <c:v>604100</c:v>
                </c:pt>
                <c:pt idx="1">
                  <c:v>609600</c:v>
                </c:pt>
                <c:pt idx="2">
                  <c:v>616200</c:v>
                </c:pt>
                <c:pt idx="3">
                  <c:v>640600</c:v>
                </c:pt>
                <c:pt idx="4">
                  <c:v>647900</c:v>
                </c:pt>
                <c:pt idx="5">
                  <c:v>685700</c:v>
                </c:pt>
                <c:pt idx="6">
                  <c:v>713900</c:v>
                </c:pt>
                <c:pt idx="7">
                  <c:v>704400</c:v>
                </c:pt>
                <c:pt idx="8">
                  <c:v>714500</c:v>
                </c:pt>
                <c:pt idx="9">
                  <c:v>719700</c:v>
                </c:pt>
                <c:pt idx="10">
                  <c:v>708100</c:v>
                </c:pt>
                <c:pt idx="11">
                  <c:v>728600</c:v>
                </c:pt>
                <c:pt idx="12">
                  <c:v>553800</c:v>
                </c:pt>
                <c:pt idx="13">
                  <c:v>583800</c:v>
                </c:pt>
                <c:pt idx="14">
                  <c:v>663700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1FB-43FD-9F15-54CD66815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69187312"/>
        <c:axId val="-1569186224"/>
      </c:scatterChart>
      <c:valAx>
        <c:axId val="-1569187312"/>
        <c:scaling>
          <c:orientation val="minMax"/>
          <c:max val="2022"/>
          <c:min val="2008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569186224"/>
        <c:crosses val="autoZero"/>
        <c:crossBetween val="midCat"/>
        <c:majorUnit val="1"/>
      </c:valAx>
      <c:valAx>
        <c:axId val="-1569186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56918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0197439739421205E-2"/>
          <c:y val="2.0746054963141587E-2"/>
          <c:w val="0.91303106902244491"/>
          <c:h val="0.76631532040964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2_'!$C$26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2_'!$B$27:$B$32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2_'!$C$27:$C$32</c:f>
              <c:numCache>
                <c:formatCode>[Black][&gt;=0.5]\+#\ ##0;[Black][&lt;=-0.5]\-#\ ##0;[Black]#\ ##0</c:formatCode>
                <c:ptCount val="6"/>
                <c:pt idx="0">
                  <c:v>-0.504830951746571</c:v>
                </c:pt>
                <c:pt idx="1">
                  <c:v>4</c:v>
                </c:pt>
                <c:pt idx="2">
                  <c:v>13</c:v>
                </c:pt>
                <c:pt idx="3">
                  <c:v>-29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B0-4622-A30C-BA1A6E00D220}"/>
            </c:ext>
          </c:extLst>
        </c:ser>
        <c:ser>
          <c:idx val="1"/>
          <c:order val="1"/>
          <c:tx>
            <c:strRef>
              <c:f>'Fig 2_'!$D$26</c:f>
              <c:strCache>
                <c:ptCount val="1"/>
                <c:pt idx="0">
                  <c:v>Autres vols simples contre des particuliers dans des locaux privés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2.5925918365144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2_'!$B$27:$B$32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2_'!$D$27:$D$32</c:f>
              <c:numCache>
                <c:formatCode>[Black][&gt;=0.5]\+#\ ##0;[Black][&lt;=-0.5]\-#\ ##0;[Black]#\ ##0</c:formatCode>
                <c:ptCount val="6"/>
                <c:pt idx="0">
                  <c:v>0.30510720784873158</c:v>
                </c:pt>
                <c:pt idx="1">
                  <c:v>-3</c:v>
                </c:pt>
                <c:pt idx="2">
                  <c:v>-1</c:v>
                </c:pt>
                <c:pt idx="3">
                  <c:v>-10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B0-4622-A30C-BA1A6E00D220}"/>
            </c:ext>
          </c:extLst>
        </c:ser>
        <c:ser>
          <c:idx val="2"/>
          <c:order val="2"/>
          <c:tx>
            <c:strRef>
              <c:f>'Fig 2_'!$E$26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2_'!$B$27:$B$32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2_'!$E$27:$E$32</c:f>
              <c:numCache>
                <c:formatCode>[Black][&gt;=0.5]\+#\ ##0;[Black][&lt;=-0.5]\-#\ ##0;[Black]#\ ##0</c:formatCode>
                <c:ptCount val="6"/>
                <c:pt idx="0">
                  <c:v>1.4108851302553127</c:v>
                </c:pt>
                <c:pt idx="1">
                  <c:v>-3</c:v>
                </c:pt>
                <c:pt idx="2">
                  <c:v>1</c:v>
                </c:pt>
                <c:pt idx="3">
                  <c:v>-29</c:v>
                </c:pt>
                <c:pt idx="4">
                  <c:v>7</c:v>
                </c:pt>
                <c:pt idx="5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EB0-4622-A30C-BA1A6E00D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569185680"/>
        <c:axId val="-1569186768"/>
      </c:barChart>
      <c:lineChart>
        <c:grouping val="standard"/>
        <c:varyColors val="0"/>
        <c:ser>
          <c:idx val="3"/>
          <c:order val="3"/>
          <c:tx>
            <c:strRef>
              <c:f>'Fig 2_'!$F$26</c:f>
              <c:strCache>
                <c:ptCount val="1"/>
                <c:pt idx="0">
                  <c:v>Ensemble des vols sans violence contre des personnes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'Fig 2_'!$B$27:$B$32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2_'!$F$27:$F$32</c:f>
              <c:numCache>
                <c:formatCode>[Black][&gt;=0.5]\+#\ ##0;[Black][&lt;=-0.5]\-#\ ##0;[Black]#\ ##0</c:formatCode>
                <c:ptCount val="6"/>
                <c:pt idx="0">
                  <c:v>0.71556225447593214</c:v>
                </c:pt>
                <c:pt idx="1">
                  <c:v>-1.6032660048689973</c:v>
                </c:pt>
                <c:pt idx="2">
                  <c:v>2.8961274815779259</c:v>
                </c:pt>
                <c:pt idx="3">
                  <c:v>-23.997771147337588</c:v>
                </c:pt>
                <c:pt idx="4">
                  <c:v>5.416669676328878</c:v>
                </c:pt>
                <c:pt idx="5">
                  <c:v>13.685745021995043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9185680"/>
        <c:axId val="-1569186768"/>
      </c:lineChart>
      <c:catAx>
        <c:axId val="-156918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569186768"/>
        <c:crosses val="autoZero"/>
        <c:auto val="1"/>
        <c:lblAlgn val="ctr"/>
        <c:lblOffset val="100"/>
        <c:noMultiLvlLbl val="0"/>
      </c:catAx>
      <c:valAx>
        <c:axId val="-1569186768"/>
        <c:scaling>
          <c:orientation val="minMax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5691856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195047987422681E-3"/>
          <c:y val="0.84073903740477185"/>
          <c:w val="0.97573579618337181"/>
          <c:h val="0.13703874685367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5C8-4152-934C-9400E6A23D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5C8-4152-934C-9400E6A23D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5C8-4152-934C-9400E6A23D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3'!$B$23:$B$25</c:f>
              <c:strCache>
                <c:ptCount val="3"/>
                <c:pt idx="0">
                  <c:v>Vols à la tire</c:v>
                </c:pt>
                <c:pt idx="1">
                  <c:v>Autres vols simples contre des particuliers dans des locaux privés
</c:v>
                </c:pt>
                <c:pt idx="2">
                  <c:v>Autres vols simples contre des particuliers dans des locaux ou lieux publics</c:v>
                </c:pt>
              </c:strCache>
            </c:strRef>
          </c:cat>
          <c:val>
            <c:numRef>
              <c:f>'Fig 3'!$C$23:$C$25</c:f>
              <c:numCache>
                <c:formatCode>#,##0</c:formatCode>
                <c:ptCount val="3"/>
                <c:pt idx="0">
                  <c:v>138117</c:v>
                </c:pt>
                <c:pt idx="1">
                  <c:v>189770</c:v>
                </c:pt>
                <c:pt idx="2">
                  <c:v>335774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5C8-4152-934C-9400E6A23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4'!$O$3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4'!$M$28:$N$63</c:f>
              <c:multiLvlStrCache>
                <c:ptCount val="36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  <c:pt idx="32">
                    <c:v>2022</c:v>
                  </c:pt>
                </c:lvl>
              </c:multiLvlStrCache>
            </c:multiLvlStrRef>
          </c:cat>
          <c:val>
            <c:numRef>
              <c:f>'Fig 4'!$O$28:$O$63</c:f>
              <c:numCache>
                <c:formatCode>#,##0</c:formatCode>
                <c:ptCount val="36"/>
                <c:pt idx="0">
                  <c:v>179402.87910108501</c:v>
                </c:pt>
                <c:pt idx="1">
                  <c:v>179212.03612747299</c:v>
                </c:pt>
                <c:pt idx="2">
                  <c:v>176398.88310323999</c:v>
                </c:pt>
                <c:pt idx="3">
                  <c:v>179568.005034248</c:v>
                </c:pt>
                <c:pt idx="4">
                  <c:v>170547.20423600401</c:v>
                </c:pt>
                <c:pt idx="5">
                  <c:v>177955.47680350801</c:v>
                </c:pt>
                <c:pt idx="6">
                  <c:v>179464.842094272</c:v>
                </c:pt>
                <c:pt idx="7">
                  <c:v>176103.01078402699</c:v>
                </c:pt>
                <c:pt idx="8">
                  <c:v>175012.06286300099</c:v>
                </c:pt>
                <c:pt idx="9">
                  <c:v>179306.030165403</c:v>
                </c:pt>
                <c:pt idx="10">
                  <c:v>181696.423356871</c:v>
                </c:pt>
                <c:pt idx="11">
                  <c:v>182761.18530662599</c:v>
                </c:pt>
                <c:pt idx="12">
                  <c:v>182503.782967732</c:v>
                </c:pt>
                <c:pt idx="13">
                  <c:v>182863.806970114</c:v>
                </c:pt>
                <c:pt idx="14">
                  <c:v>180023.08790504199</c:v>
                </c:pt>
                <c:pt idx="15">
                  <c:v>179564.45883186601</c:v>
                </c:pt>
                <c:pt idx="16">
                  <c:v>171403.12794633501</c:v>
                </c:pt>
                <c:pt idx="17">
                  <c:v>174584.74372287601</c:v>
                </c:pt>
                <c:pt idx="18">
                  <c:v>185269.984548776</c:v>
                </c:pt>
                <c:pt idx="19">
                  <c:v>179615.29767173799</c:v>
                </c:pt>
                <c:pt idx="20">
                  <c:v>184296.01670854</c:v>
                </c:pt>
                <c:pt idx="21">
                  <c:v>181130.59830110599</c:v>
                </c:pt>
                <c:pt idx="22">
                  <c:v>183439.43619102199</c:v>
                </c:pt>
                <c:pt idx="23">
                  <c:v>185181.25739913899</c:v>
                </c:pt>
                <c:pt idx="24">
                  <c:v>160850.911797924</c:v>
                </c:pt>
                <c:pt idx="25">
                  <c:v>94794.521151656707</c:v>
                </c:pt>
                <c:pt idx="26">
                  <c:v>167031.54803067699</c:v>
                </c:pt>
                <c:pt idx="27">
                  <c:v>134145.65262787999</c:v>
                </c:pt>
                <c:pt idx="28">
                  <c:v>135652.429086244</c:v>
                </c:pt>
                <c:pt idx="29">
                  <c:v>132088.32967058101</c:v>
                </c:pt>
                <c:pt idx="30">
                  <c:v>155550.49821528001</c:v>
                </c:pt>
                <c:pt idx="31">
                  <c:v>163800.00767484601</c:v>
                </c:pt>
                <c:pt idx="32">
                  <c:v>161012.283424889</c:v>
                </c:pt>
                <c:pt idx="33">
                  <c:v>170193.450615968</c:v>
                </c:pt>
                <c:pt idx="34">
                  <c:v>169312.87243965801</c:v>
                </c:pt>
                <c:pt idx="35">
                  <c:v>167578.51884214199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C53-4DA8-9952-AC0B219D8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569185136"/>
        <c:axId val="-1569184592"/>
        <c:extLst xmlns:c16r2="http://schemas.microsoft.com/office/drawing/2015/06/chart"/>
      </c:lineChart>
      <c:catAx>
        <c:axId val="-156918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569184592"/>
        <c:crosses val="autoZero"/>
        <c:auto val="1"/>
        <c:lblAlgn val="ctr"/>
        <c:lblOffset val="100"/>
        <c:noMultiLvlLbl val="0"/>
      </c:catAx>
      <c:valAx>
        <c:axId val="-1569184592"/>
        <c:scaling>
          <c:orientation val="minMax"/>
          <c:max val="200000"/>
          <c:min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569185136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Palatino Linotype" panose="02040502050505030304" pitchFamily="18" charset="0"/>
              </a:rPr>
              <a:t>Vols sans violence contre des personnes: série brute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Vols_sans_violence_personnes!#REF!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68-4FF1-952E-A23D305146D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Vols_sans_violence_personnes!#REF!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68-4FF1-952E-A23D305146D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29309568"/>
        <c:axId val="-1029310112"/>
      </c:barChart>
      <c:catAx>
        <c:axId val="-102930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10112"/>
        <c:crosses val="autoZero"/>
        <c:auto val="1"/>
        <c:lblAlgn val="ctr"/>
        <c:lblOffset val="100"/>
        <c:noMultiLvlLbl val="0"/>
      </c:catAx>
      <c:valAx>
        <c:axId val="-1029310112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 entendues</a:t>
                </a:r>
              </a:p>
            </c:rich>
          </c:tx>
          <c:layout>
            <c:manualLayout>
              <c:xMode val="edge"/>
              <c:yMode val="edge"/>
              <c:x val="1.9680183148912553E-2"/>
              <c:y val="9.89208167160923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2930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6_'!$C$24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6_'!$B$25:$B$34</c:f>
              <c:strCache>
                <c:ptCount val="10"/>
                <c:pt idx="0">
                  <c:v>France</c:v>
                </c:pt>
                <c:pt idx="1">
                  <c:v>Unité urbaine de Paris</c:v>
                </c:pt>
                <c:pt idx="2">
                  <c:v>de 200 000 à 2 000 000 habitants</c:v>
                </c:pt>
                <c:pt idx="3">
                  <c:v>de 100 000 à 200 000 habitants</c:v>
                </c:pt>
                <c:pt idx="4">
                  <c:v>de 50 000 à 100 000 habitants</c:v>
                </c:pt>
                <c:pt idx="5">
                  <c:v>de 20 000 à 50 000 habitants</c:v>
                </c:pt>
                <c:pt idx="6">
                  <c:v>de 10 000 à 20 000 habitants</c:v>
                </c:pt>
                <c:pt idx="7">
                  <c:v>de 5 000 à 10 000 habitants</c:v>
                </c:pt>
                <c:pt idx="8">
                  <c:v>de 2 000 à 5 000 habitants</c:v>
                </c:pt>
                <c:pt idx="9">
                  <c:v>Hors unité urbaine</c:v>
                </c:pt>
              </c:strCache>
            </c:strRef>
          </c:cat>
          <c:val>
            <c:numRef>
              <c:f>'Fig 6_'!$C$25:$C$34</c:f>
              <c:numCache>
                <c:formatCode>0.0</c:formatCode>
                <c:ptCount val="10"/>
                <c:pt idx="0">
                  <c:v>9.9</c:v>
                </c:pt>
                <c:pt idx="1">
                  <c:v>20.7</c:v>
                </c:pt>
                <c:pt idx="2">
                  <c:v>13.3</c:v>
                </c:pt>
                <c:pt idx="3">
                  <c:v>9.1</c:v>
                </c:pt>
                <c:pt idx="4">
                  <c:v>8.1999999999999993</c:v>
                </c:pt>
                <c:pt idx="5">
                  <c:v>7.1</c:v>
                </c:pt>
                <c:pt idx="6">
                  <c:v>7</c:v>
                </c:pt>
                <c:pt idx="7">
                  <c:v>5.2</c:v>
                </c:pt>
                <c:pt idx="8">
                  <c:v>4.2</c:v>
                </c:pt>
                <c:pt idx="9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-1029306304"/>
        <c:axId val="-1029308480"/>
      </c:barChart>
      <c:lineChart>
        <c:grouping val="standard"/>
        <c:varyColors val="0"/>
        <c:ser>
          <c:idx val="1"/>
          <c:order val="1"/>
          <c:tx>
            <c:strRef>
              <c:f>'Fig 6_'!$D$24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 6_'!$B$25:$B$34</c:f>
              <c:strCache>
                <c:ptCount val="10"/>
                <c:pt idx="0">
                  <c:v>France</c:v>
                </c:pt>
                <c:pt idx="1">
                  <c:v>Unité urbaine de Paris</c:v>
                </c:pt>
                <c:pt idx="2">
                  <c:v>de 200 000 à 2 000 000 habitants</c:v>
                </c:pt>
                <c:pt idx="3">
                  <c:v>de 100 000 à 200 000 habitants</c:v>
                </c:pt>
                <c:pt idx="4">
                  <c:v>de 50 000 à 100 000 habitants</c:v>
                </c:pt>
                <c:pt idx="5">
                  <c:v>de 20 000 à 50 000 habitants</c:v>
                </c:pt>
                <c:pt idx="6">
                  <c:v>de 10 000 à 20 000 habitants</c:v>
                </c:pt>
                <c:pt idx="7">
                  <c:v>de 5 000 à 10 000 habitants</c:v>
                </c:pt>
                <c:pt idx="8">
                  <c:v>de 2 000 à 5 000 habitants</c:v>
                </c:pt>
                <c:pt idx="9">
                  <c:v>Hors unité urbaine</c:v>
                </c:pt>
              </c:strCache>
            </c:strRef>
          </c:cat>
          <c:val>
            <c:numRef>
              <c:f>'Fig 6_'!$D$25:$D$34</c:f>
              <c:numCache>
                <c:formatCode>0.0</c:formatCode>
                <c:ptCount val="10"/>
                <c:pt idx="0">
                  <c:v>10</c:v>
                </c:pt>
                <c:pt idx="2">
                  <c:v>13.411835073722299</c:v>
                </c:pt>
                <c:pt idx="3">
                  <c:v>10.493739153519799</c:v>
                </c:pt>
                <c:pt idx="4">
                  <c:v>8.3822765088605706</c:v>
                </c:pt>
                <c:pt idx="5">
                  <c:v>7.2938670850098903</c:v>
                </c:pt>
                <c:pt idx="6">
                  <c:v>7.0841811741653498</c:v>
                </c:pt>
                <c:pt idx="7">
                  <c:v>5.2175260184688304</c:v>
                </c:pt>
                <c:pt idx="8">
                  <c:v>4.1449724036897804</c:v>
                </c:pt>
                <c:pt idx="9">
                  <c:v>2.8204503283430702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29309024"/>
        <c:axId val="-1029305216"/>
      </c:lineChart>
      <c:catAx>
        <c:axId val="-102930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29308480"/>
        <c:crosses val="autoZero"/>
        <c:auto val="1"/>
        <c:lblAlgn val="ctr"/>
        <c:lblOffset val="100"/>
        <c:noMultiLvlLbl val="0"/>
      </c:catAx>
      <c:valAx>
        <c:axId val="-102930848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1029306304"/>
        <c:crosses val="autoZero"/>
        <c:crossBetween val="between"/>
      </c:valAx>
      <c:valAx>
        <c:axId val="-1029305216"/>
        <c:scaling>
          <c:orientation val="minMax"/>
          <c:max val="25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29309024"/>
        <c:crosses val="max"/>
        <c:crossBetween val="between"/>
      </c:valAx>
      <c:catAx>
        <c:axId val="-1029309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029305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947471626955268"/>
          <c:y val="0.18716574472393352"/>
          <c:w val="6.582712262085573E-2"/>
          <c:h val="0.44648427095100512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arianne" panose="02000000000000000000" pitchFamily="50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'Fig 8'!$D$4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8'!$B$7:$B$22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8'!$D$7:$D$22</c:f>
              <c:numCache>
                <c:formatCode>0.0</c:formatCode>
                <c:ptCount val="16"/>
                <c:pt idx="0">
                  <c:v>3.8608194894167829E-2</c:v>
                </c:pt>
                <c:pt idx="1">
                  <c:v>1.2233252466207378</c:v>
                </c:pt>
                <c:pt idx="2">
                  <c:v>5.2822357654532768</c:v>
                </c:pt>
                <c:pt idx="3">
                  <c:v>17.531806425756795</c:v>
                </c:pt>
                <c:pt idx="4">
                  <c:v>19.946487827465173</c:v>
                </c:pt>
                <c:pt idx="5">
                  <c:v>17.589968459440463</c:v>
                </c:pt>
                <c:pt idx="6">
                  <c:v>13.871466291671869</c:v>
                </c:pt>
                <c:pt idx="7">
                  <c:v>12.17965382583604</c:v>
                </c:pt>
                <c:pt idx="8">
                  <c:v>11.734360576909751</c:v>
                </c:pt>
                <c:pt idx="9">
                  <c:v>10.841333200370709</c:v>
                </c:pt>
                <c:pt idx="10">
                  <c:v>9.5809378777789274</c:v>
                </c:pt>
                <c:pt idx="11">
                  <c:v>8.042146373643341</c:v>
                </c:pt>
                <c:pt idx="12">
                  <c:v>7.3665332389329823</c:v>
                </c:pt>
                <c:pt idx="13">
                  <c:v>6.9637950035853677</c:v>
                </c:pt>
                <c:pt idx="14">
                  <c:v>7.267492785061398</c:v>
                </c:pt>
                <c:pt idx="15">
                  <c:v>7.3996585888706772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 8'!$C$4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8'!$B$7:$B$22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8'!$C$7:$C$22</c:f>
              <c:numCache>
                <c:formatCode>0.0</c:formatCode>
                <c:ptCount val="16"/>
                <c:pt idx="0">
                  <c:v>5.9790790565499352E-2</c:v>
                </c:pt>
                <c:pt idx="1">
                  <c:v>1.7817620337501749</c:v>
                </c:pt>
                <c:pt idx="2">
                  <c:v>7.2913071864056089</c:v>
                </c:pt>
                <c:pt idx="3">
                  <c:v>19.639256870093423</c:v>
                </c:pt>
                <c:pt idx="4">
                  <c:v>20.406206411267387</c:v>
                </c:pt>
                <c:pt idx="5">
                  <c:v>19.10351415191181</c:v>
                </c:pt>
                <c:pt idx="6">
                  <c:v>15.834097907371333</c:v>
                </c:pt>
                <c:pt idx="7">
                  <c:v>13.493321036649677</c:v>
                </c:pt>
                <c:pt idx="8">
                  <c:v>12.544935012609997</c:v>
                </c:pt>
                <c:pt idx="9">
                  <c:v>11.825931507600142</c:v>
                </c:pt>
                <c:pt idx="10">
                  <c:v>10.704456579982443</c:v>
                </c:pt>
                <c:pt idx="11">
                  <c:v>9.4461808652859229</c:v>
                </c:pt>
                <c:pt idx="12">
                  <c:v>8.6691191148373115</c:v>
                </c:pt>
                <c:pt idx="13">
                  <c:v>8.1195516811955173</c:v>
                </c:pt>
                <c:pt idx="14">
                  <c:v>8.0057687853969739</c:v>
                </c:pt>
                <c:pt idx="15">
                  <c:v>8.2638579971255819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 8'!$E$4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8'!$B$7:$B$22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8'!$E$7:$E$22</c:f>
              <c:numCache>
                <c:formatCode>0.0</c:formatCode>
                <c:ptCount val="16"/>
                <c:pt idx="0">
                  <c:v>4.9432802067334435E-2</c:v>
                </c:pt>
                <c:pt idx="1">
                  <c:v>1.5093457932985235</c:v>
                </c:pt>
                <c:pt idx="2">
                  <c:v>6.3144438843086483</c:v>
                </c:pt>
                <c:pt idx="3">
                  <c:v>18.615277808015058</c:v>
                </c:pt>
                <c:pt idx="4">
                  <c:v>20.181178578585417</c:v>
                </c:pt>
                <c:pt idx="5">
                  <c:v>18.341840308623652</c:v>
                </c:pt>
                <c:pt idx="6">
                  <c:v>14.832034833137147</c:v>
                </c:pt>
                <c:pt idx="7">
                  <c:v>12.817204137236173</c:v>
                </c:pt>
                <c:pt idx="8">
                  <c:v>12.131086212114386</c:v>
                </c:pt>
                <c:pt idx="9">
                  <c:v>11.327770511737773</c:v>
                </c:pt>
                <c:pt idx="10">
                  <c:v>10.134027059542714</c:v>
                </c:pt>
                <c:pt idx="11">
                  <c:v>8.7248886235969927</c:v>
                </c:pt>
                <c:pt idx="12">
                  <c:v>7.9898926851972218</c:v>
                </c:pt>
                <c:pt idx="13">
                  <c:v>7.5045169749904925</c:v>
                </c:pt>
                <c:pt idx="14">
                  <c:v>7.607953978472584</c:v>
                </c:pt>
                <c:pt idx="15">
                  <c:v>7.7409539696429679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88629776"/>
        <c:axId val="-788626512"/>
      </c:lineChart>
      <c:catAx>
        <c:axId val="-78862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88626512"/>
        <c:crosses val="autoZero"/>
        <c:auto val="1"/>
        <c:lblAlgn val="ctr"/>
        <c:lblOffset val="100"/>
        <c:noMultiLvlLbl val="0"/>
      </c:catAx>
      <c:valAx>
        <c:axId val="-78862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8862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5.4872375328083992E-2"/>
                  <c:y val="-6.71482210557013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 9'!$B$4:$G$4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et indéterminées</c:v>
                </c:pt>
              </c:strCache>
            </c:strRef>
          </c:cat>
          <c:val>
            <c:numRef>
              <c:f>'Fig 9'!$B$5:$G$5</c:f>
              <c:numCache>
                <c:formatCode>0__%</c:formatCode>
                <c:ptCount val="6"/>
                <c:pt idx="0">
                  <c:v>0.84311391223155929</c:v>
                </c:pt>
                <c:pt idx="1">
                  <c:v>4.3837535014005599E-2</c:v>
                </c:pt>
                <c:pt idx="2">
                  <c:v>1.3408029878618114E-2</c:v>
                </c:pt>
                <c:pt idx="3">
                  <c:v>5.8093681917211329E-2</c:v>
                </c:pt>
                <c:pt idx="4">
                  <c:v>2.4310613134142546E-2</c:v>
                </c:pt>
                <c:pt idx="5">
                  <c:v>1.7236227824463119E-2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14286</xdr:rowOff>
    </xdr:from>
    <xdr:to>
      <xdr:col>8</xdr:col>
      <xdr:colOff>742950</xdr:colOff>
      <xdr:row>16</xdr:row>
      <xdr:rowOff>190500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</xdr:row>
      <xdr:rowOff>38098</xdr:rowOff>
    </xdr:from>
    <xdr:to>
      <xdr:col>5</xdr:col>
      <xdr:colOff>95251</xdr:colOff>
      <xdr:row>21</xdr:row>
      <xdr:rowOff>38099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114300</xdr:rowOff>
    </xdr:from>
    <xdr:to>
      <xdr:col>4</xdr:col>
      <xdr:colOff>609600</xdr:colOff>
      <xdr:row>15</xdr:row>
      <xdr:rowOff>9526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114299</xdr:rowOff>
    </xdr:from>
    <xdr:to>
      <xdr:col>9</xdr:col>
      <xdr:colOff>714376</xdr:colOff>
      <xdr:row>20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5A0DFD7E-F946-4EC5-A264-B805A86E4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715817</xdr:colOff>
      <xdr:row>79</xdr:row>
      <xdr:rowOff>38968</xdr:rowOff>
    </xdr:from>
    <xdr:to>
      <xdr:col>10</xdr:col>
      <xdr:colOff>0</xdr:colOff>
      <xdr:row>93</xdr:row>
      <xdr:rowOff>38967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84B66E1F-38BF-4B83-9FEB-D9CF006E9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13</xdr:col>
      <xdr:colOff>426720</xdr:colOff>
      <xdr:row>28</xdr:row>
      <xdr:rowOff>635</xdr:rowOff>
    </xdr:to>
    <xdr:pic>
      <xdr:nvPicPr>
        <xdr:cNvPr id="2" name="Image 1" descr="M:\Partage\BILAN STAT 2022\Partie territoriale\Figures\Cartes_dep_evol\Vols sans violence contre des personnes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571500"/>
          <a:ext cx="5760720" cy="5144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285749</xdr:colOff>
      <xdr:row>0</xdr:row>
      <xdr:rowOff>0</xdr:rowOff>
    </xdr:from>
    <xdr:to>
      <xdr:col>14</xdr:col>
      <xdr:colOff>440326</xdr:colOff>
      <xdr:row>14</xdr:row>
      <xdr:rowOff>0</xdr:rowOff>
    </xdr:to>
    <xdr:pic>
      <xdr:nvPicPr>
        <xdr:cNvPr id="2" name="Image 1" descr="M:\Partage\BILAN STAT 2022\Partie territoriale\Figures\Graphiques_AAV_UU\Vols sans violence contre des personnes_202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6070" y="0"/>
          <a:ext cx="5488577" cy="32385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0</xdr:colOff>
      <xdr:row>16</xdr:row>
      <xdr:rowOff>176893</xdr:rowOff>
    </xdr:from>
    <xdr:to>
      <xdr:col>13</xdr:col>
      <xdr:colOff>612322</xdr:colOff>
      <xdr:row>45</xdr:row>
      <xdr:rowOff>13608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1</xdr:row>
      <xdr:rowOff>47625</xdr:rowOff>
    </xdr:from>
    <xdr:to>
      <xdr:col>13</xdr:col>
      <xdr:colOff>703580</xdr:colOff>
      <xdr:row>26</xdr:row>
      <xdr:rowOff>46990</xdr:rowOff>
    </xdr:to>
    <xdr:pic>
      <xdr:nvPicPr>
        <xdr:cNvPr id="3" name="Image 2" descr="M:\Perso\KMilin\BilanStat\2022\bilan complet\Cartes_dep_taux\coloration bleue\Vols sans violence contre des personnes_91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25" y="238125"/>
          <a:ext cx="5761355" cy="51428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342899</xdr:colOff>
      <xdr:row>3</xdr:row>
      <xdr:rowOff>14286</xdr:rowOff>
    </xdr:from>
    <xdr:to>
      <xdr:col>14</xdr:col>
      <xdr:colOff>514350</xdr:colOff>
      <xdr:row>22</xdr:row>
      <xdr:rowOff>57149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723900</xdr:colOff>
      <xdr:row>2</xdr:row>
      <xdr:rowOff>80962</xdr:rowOff>
    </xdr:from>
    <xdr:to>
      <xdr:col>14</xdr:col>
      <xdr:colOff>723900</xdr:colOff>
      <xdr:row>16</xdr:row>
      <xdr:rowOff>157162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stat%202019/output_diffusion_new_tableaux_graphiques_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>
        <row r="3">
          <cell r="E3" t="str">
            <v>2019T4</v>
          </cell>
        </row>
      </sheetData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3"/>
  <sheetViews>
    <sheetView zoomScale="85" zoomScaleNormal="85" workbookViewId="0">
      <selection activeCell="N14" sqref="M14:N14"/>
    </sheetView>
  </sheetViews>
  <sheetFormatPr baseColWidth="10" defaultRowHeight="15" x14ac:dyDescent="0.25"/>
  <cols>
    <col min="1" max="1" width="4.42578125" style="2" customWidth="1"/>
    <col min="2" max="2" width="11.42578125" style="2"/>
    <col min="3" max="3" width="16.5703125" style="2" customWidth="1"/>
    <col min="4" max="16384" width="11.42578125" style="2"/>
  </cols>
  <sheetData>
    <row r="2" spans="2:7" x14ac:dyDescent="0.25">
      <c r="B2" s="81" t="s">
        <v>168</v>
      </c>
    </row>
    <row r="3" spans="2:7" ht="16.5" x14ac:dyDescent="0.3">
      <c r="D3" s="5"/>
    </row>
    <row r="4" spans="2:7" ht="16.5" x14ac:dyDescent="0.3">
      <c r="B4" s="6"/>
      <c r="C4" s="6"/>
      <c r="D4" s="7"/>
    </row>
    <row r="5" spans="2:7" ht="16.5" x14ac:dyDescent="0.3">
      <c r="B5" s="6"/>
      <c r="C5" s="6"/>
      <c r="D5" s="7"/>
      <c r="F5" s="3"/>
      <c r="G5" s="7"/>
    </row>
    <row r="6" spans="2:7" ht="16.5" x14ac:dyDescent="0.3">
      <c r="B6" s="6"/>
      <c r="C6" s="6"/>
      <c r="D6" s="7"/>
      <c r="F6" s="3"/>
      <c r="G6" s="7"/>
    </row>
    <row r="7" spans="2:7" ht="16.5" x14ac:dyDescent="0.3">
      <c r="B7" s="6"/>
      <c r="C7" s="6"/>
      <c r="D7" s="7"/>
      <c r="F7" s="3"/>
      <c r="G7" s="7"/>
    </row>
    <row r="8" spans="2:7" ht="16.5" x14ac:dyDescent="0.3">
      <c r="B8" s="6"/>
      <c r="C8" s="6"/>
      <c r="D8" s="7"/>
      <c r="F8" s="3"/>
      <c r="G8" s="7"/>
    </row>
    <row r="9" spans="2:7" ht="16.5" x14ac:dyDescent="0.3">
      <c r="B9" s="6"/>
      <c r="C9" s="6"/>
      <c r="D9" s="7"/>
      <c r="F9" s="3"/>
      <c r="G9" s="7"/>
    </row>
    <row r="10" spans="2:7" ht="16.5" x14ac:dyDescent="0.3">
      <c r="B10" s="6"/>
      <c r="C10" s="6"/>
      <c r="D10" s="7"/>
      <c r="F10" s="3"/>
      <c r="G10" s="7"/>
    </row>
    <row r="11" spans="2:7" ht="16.5" x14ac:dyDescent="0.3">
      <c r="B11" s="6"/>
      <c r="C11" s="6"/>
      <c r="D11" s="7"/>
      <c r="F11" s="3"/>
      <c r="G11" s="7"/>
    </row>
    <row r="12" spans="2:7" ht="16.5" x14ac:dyDescent="0.3">
      <c r="B12" s="6"/>
      <c r="C12" s="6"/>
      <c r="D12" s="7"/>
      <c r="F12" s="3"/>
      <c r="G12" s="7"/>
    </row>
    <row r="13" spans="2:7" ht="16.5" x14ac:dyDescent="0.3">
      <c r="B13" s="6"/>
      <c r="C13" s="6"/>
      <c r="D13" s="7"/>
      <c r="F13" s="3"/>
      <c r="G13" s="7"/>
    </row>
    <row r="14" spans="2:7" ht="16.5" x14ac:dyDescent="0.3">
      <c r="B14" s="6"/>
      <c r="C14" s="6"/>
      <c r="D14" s="7"/>
      <c r="F14" s="3"/>
      <c r="G14" s="7"/>
    </row>
    <row r="15" spans="2:7" ht="16.5" x14ac:dyDescent="0.3">
      <c r="B15" s="6"/>
      <c r="C15" s="6"/>
      <c r="D15" s="7"/>
      <c r="F15" s="3"/>
      <c r="G15" s="7"/>
    </row>
    <row r="16" spans="2:7" ht="16.5" x14ac:dyDescent="0.3">
      <c r="B16" s="6"/>
      <c r="C16" s="6"/>
      <c r="D16" s="7"/>
      <c r="F16" s="3"/>
      <c r="G16" s="7"/>
    </row>
    <row r="17" spans="2:7" ht="16.5" x14ac:dyDescent="0.3">
      <c r="B17" s="6"/>
      <c r="C17" s="6"/>
      <c r="D17" s="7"/>
      <c r="F17" s="3"/>
      <c r="G17" s="7"/>
    </row>
    <row r="18" spans="2:7" ht="16.5" x14ac:dyDescent="0.3">
      <c r="B18" s="17" t="s">
        <v>169</v>
      </c>
      <c r="C18" s="6"/>
      <c r="D18" s="7"/>
      <c r="F18" s="3"/>
      <c r="G18" s="7"/>
    </row>
    <row r="19" spans="2:7" ht="16.5" x14ac:dyDescent="0.3">
      <c r="B19" s="17" t="s">
        <v>15</v>
      </c>
      <c r="C19" s="6"/>
      <c r="D19" s="7"/>
      <c r="F19" s="3"/>
      <c r="G19" s="7"/>
    </row>
    <row r="20" spans="2:7" ht="16.5" x14ac:dyDescent="0.3">
      <c r="B20" s="2" t="s">
        <v>19</v>
      </c>
      <c r="C20" s="6"/>
      <c r="D20" s="7"/>
      <c r="F20" s="3"/>
      <c r="G20" s="7"/>
    </row>
    <row r="21" spans="2:7" ht="16.5" x14ac:dyDescent="0.3">
      <c r="B21" s="6"/>
      <c r="C21" s="6"/>
      <c r="D21" s="7"/>
      <c r="F21" s="3"/>
      <c r="G21" s="7"/>
    </row>
    <row r="22" spans="2:7" ht="16.5" x14ac:dyDescent="0.3">
      <c r="B22" s="6"/>
      <c r="C22" s="6"/>
      <c r="D22" s="7"/>
      <c r="F22" s="3"/>
      <c r="G22" s="7"/>
    </row>
    <row r="23" spans="2:7" ht="16.5" x14ac:dyDescent="0.3">
      <c r="B23" s="6"/>
      <c r="C23" s="6"/>
      <c r="D23" s="7"/>
      <c r="F23" s="3"/>
      <c r="G23" s="7"/>
    </row>
    <row r="24" spans="2:7" ht="16.5" x14ac:dyDescent="0.3">
      <c r="B24" s="13"/>
      <c r="C24" s="14" t="s">
        <v>9</v>
      </c>
      <c r="D24" s="7"/>
      <c r="F24" s="3"/>
      <c r="G24" s="7"/>
    </row>
    <row r="25" spans="2:7" x14ac:dyDescent="0.25">
      <c r="B25" s="15">
        <v>2008</v>
      </c>
      <c r="C25" s="16">
        <v>604100</v>
      </c>
      <c r="D25" s="61" t="e">
        <f t="shared" ref="D25:D38" si="0">C25/C24-1</f>
        <v>#VALUE!</v>
      </c>
      <c r="F25" s="3"/>
      <c r="G25" s="7"/>
    </row>
    <row r="26" spans="2:7" x14ac:dyDescent="0.25">
      <c r="B26" s="15">
        <v>2009</v>
      </c>
      <c r="C26" s="16">
        <v>609600</v>
      </c>
      <c r="D26" s="61">
        <f t="shared" si="0"/>
        <v>9.1044529051480527E-3</v>
      </c>
      <c r="F26" s="3"/>
      <c r="G26" s="7"/>
    </row>
    <row r="27" spans="2:7" x14ac:dyDescent="0.25">
      <c r="B27" s="15">
        <v>2010</v>
      </c>
      <c r="C27" s="16">
        <v>616200</v>
      </c>
      <c r="D27" s="61">
        <f t="shared" si="0"/>
        <v>1.0826771653543288E-2</v>
      </c>
      <c r="F27" s="3"/>
      <c r="G27" s="7"/>
    </row>
    <row r="28" spans="2:7" x14ac:dyDescent="0.25">
      <c r="B28" s="15">
        <v>2011</v>
      </c>
      <c r="C28" s="16">
        <v>640600</v>
      </c>
      <c r="D28" s="61">
        <f t="shared" si="0"/>
        <v>3.9597533268419305E-2</v>
      </c>
      <c r="F28" s="3"/>
      <c r="G28" s="7"/>
    </row>
    <row r="29" spans="2:7" x14ac:dyDescent="0.25">
      <c r="B29" s="15">
        <v>2012</v>
      </c>
      <c r="C29" s="16">
        <v>647900</v>
      </c>
      <c r="D29" s="61">
        <f t="shared" si="0"/>
        <v>1.1395566656259737E-2</v>
      </c>
      <c r="F29" s="3"/>
      <c r="G29" s="7"/>
    </row>
    <row r="30" spans="2:7" x14ac:dyDescent="0.25">
      <c r="B30" s="15">
        <v>2013</v>
      </c>
      <c r="C30" s="16">
        <v>685700</v>
      </c>
      <c r="D30" s="61">
        <f t="shared" si="0"/>
        <v>5.8342336780367265E-2</v>
      </c>
      <c r="F30" s="3"/>
      <c r="G30" s="7"/>
    </row>
    <row r="31" spans="2:7" x14ac:dyDescent="0.25">
      <c r="B31" s="15">
        <v>2014</v>
      </c>
      <c r="C31" s="16">
        <v>713900</v>
      </c>
      <c r="D31" s="61">
        <f t="shared" si="0"/>
        <v>4.1125856788683191E-2</v>
      </c>
      <c r="F31" s="3"/>
      <c r="G31" s="7"/>
    </row>
    <row r="32" spans="2:7" x14ac:dyDescent="0.25">
      <c r="B32" s="15">
        <v>2015</v>
      </c>
      <c r="C32" s="16">
        <v>704400</v>
      </c>
      <c r="D32" s="61">
        <f t="shared" si="0"/>
        <v>-1.3307185880375383E-2</v>
      </c>
      <c r="F32" s="3"/>
      <c r="G32" s="7"/>
    </row>
    <row r="33" spans="2:7" x14ac:dyDescent="0.25">
      <c r="B33" s="15">
        <v>2016</v>
      </c>
      <c r="C33" s="16">
        <v>714500</v>
      </c>
      <c r="D33" s="61">
        <f t="shared" si="0"/>
        <v>1.4338444065871592E-2</v>
      </c>
      <c r="F33" s="3"/>
      <c r="G33" s="7"/>
    </row>
    <row r="34" spans="2:7" x14ac:dyDescent="0.25">
      <c r="B34" s="15">
        <v>2017</v>
      </c>
      <c r="C34" s="16">
        <v>719700</v>
      </c>
      <c r="D34" s="61">
        <f t="shared" si="0"/>
        <v>7.2778166550035994E-3</v>
      </c>
      <c r="F34" s="3"/>
      <c r="G34" s="7"/>
    </row>
    <row r="35" spans="2:7" x14ac:dyDescent="0.25">
      <c r="B35" s="15">
        <v>2018</v>
      </c>
      <c r="C35" s="16">
        <v>708100</v>
      </c>
      <c r="D35" s="61">
        <f t="shared" si="0"/>
        <v>-1.6117826872307894E-2</v>
      </c>
      <c r="F35" s="3"/>
      <c r="G35" s="7"/>
    </row>
    <row r="36" spans="2:7" x14ac:dyDescent="0.25">
      <c r="B36" s="15">
        <v>2019</v>
      </c>
      <c r="C36" s="16">
        <v>728600</v>
      </c>
      <c r="D36" s="61">
        <f t="shared" si="0"/>
        <v>2.8950713176105092E-2</v>
      </c>
      <c r="F36" s="3"/>
      <c r="G36" s="7"/>
    </row>
    <row r="37" spans="2:7" x14ac:dyDescent="0.25">
      <c r="B37" s="15">
        <v>2020</v>
      </c>
      <c r="C37" s="16">
        <v>553800</v>
      </c>
      <c r="D37" s="61">
        <f t="shared" si="0"/>
        <v>-0.23991216030743889</v>
      </c>
      <c r="F37" s="3"/>
      <c r="G37" s="7"/>
    </row>
    <row r="38" spans="2:7" x14ac:dyDescent="0.25">
      <c r="B38" s="15">
        <v>2021</v>
      </c>
      <c r="C38" s="16">
        <v>583800</v>
      </c>
      <c r="D38" s="61">
        <f t="shared" si="0"/>
        <v>5.4171180931744223E-2</v>
      </c>
      <c r="F38" s="3"/>
      <c r="G38" s="7"/>
    </row>
    <row r="39" spans="2:7" x14ac:dyDescent="0.25">
      <c r="B39" s="15">
        <v>2022</v>
      </c>
      <c r="C39" s="16">
        <v>663700</v>
      </c>
      <c r="D39" s="61">
        <f>C39/C38-1</f>
        <v>0.13686193902021238</v>
      </c>
      <c r="F39" s="3"/>
      <c r="G39" s="7"/>
    </row>
    <row r="40" spans="2:7" ht="16.5" x14ac:dyDescent="0.3">
      <c r="B40" s="6"/>
      <c r="C40" s="6"/>
      <c r="D40" s="7"/>
      <c r="F40" s="3"/>
      <c r="G40" s="7"/>
    </row>
    <row r="41" spans="2:7" ht="16.5" x14ac:dyDescent="0.3">
      <c r="B41" s="6"/>
      <c r="C41" s="6"/>
      <c r="D41" s="7"/>
      <c r="F41" s="3"/>
      <c r="G41" s="7"/>
    </row>
    <row r="42" spans="2:7" ht="16.5" x14ac:dyDescent="0.3">
      <c r="B42" s="6"/>
      <c r="C42" s="6"/>
      <c r="D42" s="7"/>
      <c r="F42" s="3"/>
      <c r="G42" s="7"/>
    </row>
    <row r="43" spans="2:7" ht="16.5" x14ac:dyDescent="0.3">
      <c r="B43" s="6"/>
      <c r="C43" s="6"/>
      <c r="D43" s="7"/>
      <c r="F43" s="3"/>
      <c r="G43" s="7"/>
    </row>
    <row r="44" spans="2:7" ht="16.5" x14ac:dyDescent="0.3">
      <c r="B44" s="6"/>
      <c r="C44" s="6"/>
      <c r="D44" s="7"/>
      <c r="F44" s="3"/>
      <c r="G44" s="7"/>
    </row>
    <row r="45" spans="2:7" ht="16.5" x14ac:dyDescent="0.3">
      <c r="B45" s="6"/>
      <c r="C45" s="6"/>
      <c r="D45" s="7"/>
      <c r="F45" s="3"/>
      <c r="G45" s="7"/>
    </row>
    <row r="46" spans="2:7" ht="16.5" x14ac:dyDescent="0.3">
      <c r="B46" s="6"/>
      <c r="C46" s="6"/>
      <c r="D46" s="7"/>
      <c r="F46" s="3"/>
      <c r="G46" s="7"/>
    </row>
    <row r="47" spans="2:7" ht="16.5" x14ac:dyDescent="0.3">
      <c r="B47" s="6"/>
      <c r="C47" s="6"/>
      <c r="D47" s="7"/>
      <c r="F47" s="3"/>
      <c r="G47" s="7"/>
    </row>
    <row r="48" spans="2:7" ht="16.5" x14ac:dyDescent="0.3">
      <c r="B48" s="6"/>
      <c r="C48" s="6"/>
      <c r="D48" s="7"/>
      <c r="F48" s="3"/>
      <c r="G48" s="7"/>
    </row>
    <row r="49" spans="2:7" ht="16.5" x14ac:dyDescent="0.3">
      <c r="B49" s="6"/>
      <c r="C49" s="6"/>
      <c r="D49" s="7"/>
      <c r="F49" s="3"/>
      <c r="G49" s="7"/>
    </row>
    <row r="50" spans="2:7" ht="16.5" x14ac:dyDescent="0.3">
      <c r="B50" s="6"/>
      <c r="C50" s="6"/>
      <c r="D50" s="7"/>
      <c r="F50" s="3"/>
      <c r="G50" s="7"/>
    </row>
    <row r="51" spans="2:7" ht="16.5" x14ac:dyDescent="0.3">
      <c r="B51" s="6"/>
      <c r="C51" s="6"/>
      <c r="D51" s="7"/>
      <c r="F51" s="3"/>
      <c r="G51" s="7"/>
    </row>
    <row r="52" spans="2:7" ht="16.5" x14ac:dyDescent="0.3">
      <c r="B52" s="6"/>
      <c r="C52" s="6"/>
      <c r="D52" s="7"/>
      <c r="F52" s="3"/>
      <c r="G52" s="7"/>
    </row>
    <row r="53" spans="2:7" ht="16.5" x14ac:dyDescent="0.3">
      <c r="B53" s="6"/>
      <c r="C53" s="6"/>
      <c r="D53" s="7"/>
      <c r="F53" s="3"/>
      <c r="G53" s="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I17" sqref="I17"/>
    </sheetView>
  </sheetViews>
  <sheetFormatPr baseColWidth="10" defaultRowHeight="15" x14ac:dyDescent="0.25"/>
  <cols>
    <col min="1" max="1" width="4.42578125" style="2" customWidth="1"/>
    <col min="2" max="2" width="48.7109375" customWidth="1"/>
    <col min="3" max="6" width="18.140625" customWidth="1"/>
  </cols>
  <sheetData>
    <row r="1" spans="2:5" s="2" customFormat="1" x14ac:dyDescent="0.25"/>
    <row r="2" spans="2:5" s="2" customFormat="1" ht="15.75" customHeight="1" x14ac:dyDescent="0.25">
      <c r="B2" s="47" t="s">
        <v>154</v>
      </c>
    </row>
    <row r="3" spans="2:5" s="2" customFormat="1" x14ac:dyDescent="0.25"/>
    <row r="4" spans="2:5" s="2" customFormat="1" ht="15.75" thickBot="1" x14ac:dyDescent="0.3">
      <c r="B4" s="64"/>
      <c r="C4" s="64"/>
      <c r="D4" s="64"/>
      <c r="E4" s="64"/>
    </row>
    <row r="5" spans="2:5" s="2" customFormat="1" ht="30.75" thickBot="1" x14ac:dyDescent="0.3">
      <c r="B5" s="65"/>
      <c r="C5" s="66" t="s">
        <v>160</v>
      </c>
      <c r="D5" s="67" t="s">
        <v>161</v>
      </c>
      <c r="E5" s="68" t="s">
        <v>162</v>
      </c>
    </row>
    <row r="6" spans="2:5" s="2" customFormat="1" ht="15.75" thickBot="1" x14ac:dyDescent="0.3">
      <c r="B6" s="69" t="s">
        <v>3</v>
      </c>
      <c r="C6" s="70" t="s">
        <v>211</v>
      </c>
      <c r="D6" s="70">
        <v>100</v>
      </c>
      <c r="E6" s="71">
        <v>80</v>
      </c>
    </row>
    <row r="7" spans="2:5" s="2" customFormat="1" ht="15.75" thickBot="1" x14ac:dyDescent="0.3">
      <c r="B7" s="72" t="s">
        <v>163</v>
      </c>
      <c r="C7" s="74"/>
      <c r="D7" s="74"/>
      <c r="E7" s="74"/>
    </row>
    <row r="8" spans="2:5" s="2" customFormat="1" ht="15.75" thickBot="1" x14ac:dyDescent="0.3">
      <c r="B8" s="72" t="s">
        <v>164</v>
      </c>
      <c r="C8" s="74"/>
      <c r="D8" s="74"/>
      <c r="E8" s="74"/>
    </row>
    <row r="9" spans="2:5" s="2" customFormat="1" ht="15.75" thickBot="1" x14ac:dyDescent="0.3">
      <c r="B9" s="75" t="s">
        <v>192</v>
      </c>
      <c r="C9" s="78">
        <v>12799</v>
      </c>
      <c r="D9" s="76">
        <v>20</v>
      </c>
      <c r="E9" s="79" t="s">
        <v>167</v>
      </c>
    </row>
    <row r="10" spans="2:5" s="2" customFormat="1" ht="15.75" thickBot="1" x14ac:dyDescent="0.3">
      <c r="B10" s="75" t="s">
        <v>193</v>
      </c>
      <c r="C10" s="78">
        <v>51985</v>
      </c>
      <c r="D10" s="76">
        <v>80</v>
      </c>
      <c r="E10" s="79" t="s">
        <v>167</v>
      </c>
    </row>
    <row r="11" spans="2:5" s="2" customFormat="1" ht="15.75" thickBot="1" x14ac:dyDescent="0.3">
      <c r="B11" s="72" t="s">
        <v>165</v>
      </c>
      <c r="C11" s="74"/>
      <c r="D11" s="73"/>
      <c r="E11" s="74"/>
    </row>
    <row r="12" spans="2:5" s="2" customFormat="1" ht="15.75" thickBot="1" x14ac:dyDescent="0.3">
      <c r="B12" s="75" t="s">
        <v>194</v>
      </c>
      <c r="C12" s="78">
        <v>833</v>
      </c>
      <c r="D12" s="80">
        <v>1</v>
      </c>
      <c r="E12" s="76">
        <v>61</v>
      </c>
    </row>
    <row r="13" spans="2:5" s="2" customFormat="1" ht="15.75" thickBot="1" x14ac:dyDescent="0.3">
      <c r="B13" s="75" t="s">
        <v>195</v>
      </c>
      <c r="C13" s="78" t="s">
        <v>212</v>
      </c>
      <c r="D13" s="80">
        <v>19</v>
      </c>
      <c r="E13" s="76">
        <v>87</v>
      </c>
    </row>
    <row r="14" spans="2:5" s="2" customFormat="1" ht="15.75" thickBot="1" x14ac:dyDescent="0.3">
      <c r="B14" s="75" t="s">
        <v>196</v>
      </c>
      <c r="C14" s="78" t="s">
        <v>213</v>
      </c>
      <c r="D14" s="80">
        <v>34</v>
      </c>
      <c r="E14" s="76">
        <v>85</v>
      </c>
    </row>
    <row r="15" spans="2:5" s="2" customFormat="1" ht="15.75" thickBot="1" x14ac:dyDescent="0.3">
      <c r="B15" s="75" t="s">
        <v>197</v>
      </c>
      <c r="C15" s="78" t="s">
        <v>214</v>
      </c>
      <c r="D15" s="80">
        <v>27</v>
      </c>
      <c r="E15" s="76">
        <v>78</v>
      </c>
    </row>
    <row r="16" spans="2:5" s="2" customFormat="1" ht="15.75" thickBot="1" x14ac:dyDescent="0.3">
      <c r="B16" s="75" t="s">
        <v>198</v>
      </c>
      <c r="C16" s="78" t="s">
        <v>215</v>
      </c>
      <c r="D16" s="80">
        <v>14</v>
      </c>
      <c r="E16" s="76">
        <v>70</v>
      </c>
    </row>
    <row r="17" spans="2:5" s="2" customFormat="1" ht="15.75" thickBot="1" x14ac:dyDescent="0.3">
      <c r="B17" s="75" t="s">
        <v>199</v>
      </c>
      <c r="C17" s="78" t="s">
        <v>216</v>
      </c>
      <c r="D17" s="80">
        <v>4</v>
      </c>
      <c r="E17" s="76">
        <v>67</v>
      </c>
    </row>
    <row r="18" spans="2:5" s="2" customFormat="1" ht="15.75" thickBot="1" x14ac:dyDescent="0.3">
      <c r="B18" s="72" t="s">
        <v>166</v>
      </c>
      <c r="C18" s="74"/>
      <c r="D18" s="73"/>
      <c r="E18" s="73"/>
    </row>
    <row r="19" spans="2:5" s="2" customFormat="1" ht="15.75" thickBot="1" x14ac:dyDescent="0.3">
      <c r="B19" s="75" t="s">
        <v>200</v>
      </c>
      <c r="C19" s="77" t="s">
        <v>217</v>
      </c>
      <c r="D19" s="76">
        <v>67</v>
      </c>
      <c r="E19" s="76">
        <v>77</v>
      </c>
    </row>
    <row r="20" spans="2:5" s="2" customFormat="1" ht="15.75" thickBot="1" x14ac:dyDescent="0.3">
      <c r="B20" s="75" t="s">
        <v>201</v>
      </c>
      <c r="C20" s="77" t="s">
        <v>218</v>
      </c>
      <c r="D20" s="76">
        <v>33</v>
      </c>
      <c r="E20" s="76">
        <v>88</v>
      </c>
    </row>
    <row r="21" spans="2:5" s="2" customFormat="1" ht="15.75" customHeight="1" thickBot="1" x14ac:dyDescent="0.3">
      <c r="B21" s="75" t="s">
        <v>202</v>
      </c>
      <c r="C21" s="77" t="s">
        <v>219</v>
      </c>
      <c r="D21" s="76">
        <v>5</v>
      </c>
      <c r="E21" s="76">
        <v>73</v>
      </c>
    </row>
    <row r="22" spans="2:5" s="2" customFormat="1" ht="15.75" customHeight="1" thickBot="1" x14ac:dyDescent="0.3">
      <c r="B22" s="75" t="s">
        <v>203</v>
      </c>
      <c r="C22" s="77" t="s">
        <v>220</v>
      </c>
      <c r="D22" s="76">
        <v>3</v>
      </c>
      <c r="E22" s="76">
        <v>36</v>
      </c>
    </row>
    <row r="23" spans="2:5" s="2" customFormat="1" ht="15.75" thickBot="1" x14ac:dyDescent="0.3">
      <c r="B23" s="75" t="s">
        <v>204</v>
      </c>
      <c r="C23" s="77" t="s">
        <v>221</v>
      </c>
      <c r="D23" s="76">
        <v>23</v>
      </c>
      <c r="E23" s="76">
        <v>97</v>
      </c>
    </row>
    <row r="24" spans="2:5" s="2" customFormat="1" ht="15.75" thickBot="1" x14ac:dyDescent="0.3">
      <c r="B24" s="75" t="s">
        <v>205</v>
      </c>
      <c r="C24" s="77">
        <v>962</v>
      </c>
      <c r="D24" s="76">
        <v>1</v>
      </c>
      <c r="E24" s="76">
        <v>94</v>
      </c>
    </row>
    <row r="25" spans="2:5" s="2" customFormat="1" ht="15.75" thickBot="1" x14ac:dyDescent="0.3">
      <c r="B25" s="75" t="s">
        <v>206</v>
      </c>
      <c r="C25" s="77">
        <v>851</v>
      </c>
      <c r="D25" s="76">
        <v>1</v>
      </c>
      <c r="E25" s="76">
        <v>83</v>
      </c>
    </row>
    <row r="26" spans="2:5" s="2" customFormat="1" x14ac:dyDescent="0.25"/>
    <row r="27" spans="2:5" s="2" customFormat="1" x14ac:dyDescent="0.25">
      <c r="B27" s="82" t="s">
        <v>207</v>
      </c>
    </row>
    <row r="28" spans="2:5" s="2" customFormat="1" x14ac:dyDescent="0.25">
      <c r="B28" s="82" t="s">
        <v>208</v>
      </c>
    </row>
    <row r="29" spans="2:5" s="2" customFormat="1" x14ac:dyDescent="0.25">
      <c r="B29" s="89" t="s">
        <v>209</v>
      </c>
    </row>
    <row r="30" spans="2:5" s="2" customFormat="1" x14ac:dyDescent="0.25">
      <c r="B30" s="90" t="s">
        <v>210</v>
      </c>
    </row>
    <row r="31" spans="2:5" s="2" customFormat="1" x14ac:dyDescent="0.25"/>
    <row r="32" spans="2:5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"/>
  <sheetViews>
    <sheetView zoomScaleNormal="100" workbookViewId="0">
      <selection activeCell="I24" sqref="I24"/>
    </sheetView>
  </sheetViews>
  <sheetFormatPr baseColWidth="10" defaultRowHeight="15" x14ac:dyDescent="0.25"/>
  <cols>
    <col min="1" max="1" width="4.140625" style="2" customWidth="1"/>
    <col min="2" max="5" width="28.140625" style="2" customWidth="1"/>
    <col min="6" max="16384" width="11.42578125" style="2"/>
  </cols>
  <sheetData>
    <row r="2" spans="2:9" x14ac:dyDescent="0.25">
      <c r="B2" s="81" t="s">
        <v>170</v>
      </c>
      <c r="C2" s="9"/>
      <c r="D2" s="9"/>
      <c r="E2" s="9"/>
      <c r="F2" s="9"/>
      <c r="G2" s="9"/>
      <c r="H2" s="9"/>
      <c r="I2" s="9"/>
    </row>
    <row r="3" spans="2:9" x14ac:dyDescent="0.25">
      <c r="B3" s="10"/>
      <c r="C3" s="9"/>
      <c r="D3" s="9"/>
      <c r="E3" s="9"/>
      <c r="F3" s="9"/>
      <c r="G3" s="9"/>
      <c r="H3" s="9"/>
      <c r="I3" s="9"/>
    </row>
    <row r="4" spans="2:9" x14ac:dyDescent="0.25">
      <c r="B4" s="9"/>
      <c r="C4" s="9"/>
      <c r="D4" s="9"/>
      <c r="E4" s="9"/>
      <c r="F4" s="9"/>
      <c r="G4" s="9"/>
      <c r="H4" s="9"/>
      <c r="I4" s="9"/>
    </row>
    <row r="5" spans="2:9" x14ac:dyDescent="0.25">
      <c r="B5" s="9"/>
      <c r="C5" s="9"/>
      <c r="D5" s="9"/>
      <c r="E5" s="9"/>
      <c r="F5" s="9"/>
      <c r="G5" s="9"/>
      <c r="H5" s="9"/>
      <c r="I5" s="9"/>
    </row>
    <row r="6" spans="2:9" x14ac:dyDescent="0.25">
      <c r="B6" s="9"/>
      <c r="C6" s="9"/>
      <c r="D6" s="9"/>
      <c r="E6" s="9"/>
      <c r="F6" s="9"/>
      <c r="G6" s="9"/>
      <c r="H6" s="9"/>
      <c r="I6" s="9"/>
    </row>
    <row r="7" spans="2:9" x14ac:dyDescent="0.25">
      <c r="B7" s="9"/>
      <c r="C7" s="9"/>
      <c r="D7" s="9"/>
      <c r="E7" s="9"/>
      <c r="F7" s="9"/>
      <c r="G7" s="9"/>
      <c r="H7" s="9"/>
      <c r="I7" s="9"/>
    </row>
    <row r="8" spans="2:9" x14ac:dyDescent="0.25">
      <c r="B8" s="9"/>
      <c r="C8" s="9"/>
      <c r="D8" s="9"/>
      <c r="E8" s="9"/>
      <c r="F8" s="9"/>
      <c r="G8" s="9"/>
      <c r="H8" s="9"/>
      <c r="I8" s="9"/>
    </row>
    <row r="9" spans="2:9" x14ac:dyDescent="0.25">
      <c r="B9" s="9"/>
      <c r="C9" s="9"/>
      <c r="D9" s="9"/>
      <c r="E9" s="9"/>
      <c r="F9" s="9"/>
      <c r="G9" s="9"/>
      <c r="H9" s="9"/>
      <c r="I9" s="9"/>
    </row>
    <row r="10" spans="2:9" x14ac:dyDescent="0.25">
      <c r="B10" s="9"/>
      <c r="C10" s="9"/>
      <c r="D10" s="9"/>
      <c r="E10" s="9"/>
      <c r="F10" s="9"/>
      <c r="G10" s="9"/>
      <c r="H10" s="9"/>
      <c r="I10" s="9"/>
    </row>
    <row r="11" spans="2:9" x14ac:dyDescent="0.25">
      <c r="B11" s="9"/>
      <c r="C11" s="9"/>
      <c r="D11" s="9"/>
      <c r="E11" s="9"/>
      <c r="F11" s="9"/>
      <c r="G11" s="9"/>
      <c r="H11" s="9"/>
      <c r="I11" s="9"/>
    </row>
    <row r="12" spans="2:9" x14ac:dyDescent="0.25">
      <c r="B12" s="9"/>
      <c r="C12" s="9"/>
      <c r="D12" s="9"/>
      <c r="E12" s="9"/>
      <c r="F12" s="9"/>
      <c r="G12" s="9"/>
      <c r="H12" s="9"/>
      <c r="I12" s="9"/>
    </row>
    <row r="13" spans="2:9" x14ac:dyDescent="0.25">
      <c r="B13" s="9"/>
      <c r="C13" s="9"/>
      <c r="D13" s="9"/>
      <c r="E13" s="9"/>
      <c r="F13" s="9"/>
      <c r="G13" s="9"/>
      <c r="H13" s="9"/>
      <c r="I13" s="9"/>
    </row>
    <row r="14" spans="2:9" x14ac:dyDescent="0.25">
      <c r="B14" s="9"/>
      <c r="C14" s="9"/>
      <c r="D14" s="9"/>
      <c r="E14" s="9"/>
      <c r="F14" s="9"/>
      <c r="G14" s="9"/>
      <c r="H14" s="9"/>
      <c r="I14" s="9"/>
    </row>
    <row r="15" spans="2:9" x14ac:dyDescent="0.25">
      <c r="B15" s="9"/>
      <c r="C15" s="9"/>
      <c r="D15" s="9"/>
      <c r="E15" s="9"/>
      <c r="F15" s="9"/>
      <c r="G15" s="9"/>
      <c r="H15" s="9"/>
      <c r="I15" s="9"/>
    </row>
    <row r="16" spans="2:9" x14ac:dyDescent="0.25">
      <c r="B16" s="9"/>
      <c r="C16" s="9"/>
      <c r="D16" s="9"/>
      <c r="E16" s="9"/>
      <c r="F16" s="9"/>
      <c r="G16" s="9"/>
      <c r="H16" s="9"/>
      <c r="I16" s="9"/>
    </row>
    <row r="17" spans="2:9" x14ac:dyDescent="0.25">
      <c r="B17" s="9"/>
      <c r="C17" s="9"/>
      <c r="D17" s="9"/>
      <c r="E17" s="9"/>
      <c r="F17" s="9"/>
      <c r="G17" s="9"/>
      <c r="H17" s="9"/>
      <c r="I17" s="9"/>
    </row>
    <row r="18" spans="2:9" x14ac:dyDescent="0.25">
      <c r="B18" s="9"/>
      <c r="C18" s="9"/>
      <c r="D18" s="9"/>
      <c r="E18" s="9"/>
      <c r="F18" s="9"/>
      <c r="G18" s="9"/>
      <c r="H18" s="9"/>
      <c r="I18" s="9"/>
    </row>
    <row r="19" spans="2:9" x14ac:dyDescent="0.25">
      <c r="B19" s="9"/>
      <c r="C19" s="9"/>
      <c r="D19" s="9"/>
      <c r="E19" s="9"/>
      <c r="F19" s="9"/>
      <c r="G19" s="9"/>
      <c r="H19" s="9"/>
      <c r="I19" s="9"/>
    </row>
    <row r="20" spans="2:9" x14ac:dyDescent="0.25">
      <c r="B20" s="9"/>
      <c r="C20" s="9"/>
      <c r="D20" s="9"/>
      <c r="E20" s="9"/>
      <c r="F20" s="9"/>
      <c r="G20" s="9"/>
      <c r="H20" s="9"/>
      <c r="I20" s="9"/>
    </row>
    <row r="21" spans="2:9" x14ac:dyDescent="0.25">
      <c r="B21" s="9"/>
      <c r="C21" s="9"/>
      <c r="D21" s="9"/>
      <c r="E21" s="9"/>
      <c r="F21" s="9"/>
      <c r="G21" s="9"/>
      <c r="H21" s="9"/>
      <c r="I21" s="9"/>
    </row>
    <row r="22" spans="2:9" x14ac:dyDescent="0.25">
      <c r="B22" s="2" t="s">
        <v>16</v>
      </c>
      <c r="C22" s="9"/>
      <c r="D22" s="9"/>
      <c r="E22" s="9"/>
      <c r="F22" s="9"/>
      <c r="G22" s="9"/>
      <c r="H22" s="9"/>
      <c r="I22" s="9"/>
    </row>
    <row r="23" spans="2:9" x14ac:dyDescent="0.25">
      <c r="B23" s="8" t="s">
        <v>15</v>
      </c>
      <c r="C23" s="9"/>
      <c r="D23" s="9"/>
      <c r="E23" s="9"/>
      <c r="F23" s="9"/>
      <c r="G23" s="9"/>
      <c r="H23" s="9"/>
      <c r="I23" s="9"/>
    </row>
    <row r="24" spans="2:9" x14ac:dyDescent="0.25">
      <c r="B24" s="8" t="s">
        <v>171</v>
      </c>
    </row>
    <row r="25" spans="2:9" ht="15.75" x14ac:dyDescent="0.3">
      <c r="B25" s="27"/>
    </row>
    <row r="26" spans="2:9" ht="90.75" x14ac:dyDescent="0.3">
      <c r="B26" s="14"/>
      <c r="C26" s="31" t="s">
        <v>14</v>
      </c>
      <c r="D26" s="31" t="s">
        <v>13</v>
      </c>
      <c r="E26" s="31" t="s">
        <v>12</v>
      </c>
      <c r="F26" s="58" t="s">
        <v>155</v>
      </c>
    </row>
    <row r="27" spans="2:9" ht="17.25" x14ac:dyDescent="0.35">
      <c r="B27" s="29">
        <v>2017</v>
      </c>
      <c r="C27" s="30">
        <v>-0.504830951746571</v>
      </c>
      <c r="D27" s="30">
        <v>0.30510720784873158</v>
      </c>
      <c r="E27" s="30">
        <v>1.4108851302553127</v>
      </c>
      <c r="F27" s="30">
        <v>0.71556225447593214</v>
      </c>
      <c r="G27" s="3"/>
    </row>
    <row r="28" spans="2:9" ht="17.25" x14ac:dyDescent="0.35">
      <c r="B28" s="29">
        <v>2018</v>
      </c>
      <c r="C28" s="30">
        <v>4</v>
      </c>
      <c r="D28" s="30">
        <v>-3</v>
      </c>
      <c r="E28" s="30">
        <v>-3</v>
      </c>
      <c r="F28" s="30">
        <v>-1.6032660048689973</v>
      </c>
      <c r="G28" s="3"/>
    </row>
    <row r="29" spans="2:9" ht="17.25" x14ac:dyDescent="0.35">
      <c r="B29" s="29">
        <v>2019</v>
      </c>
      <c r="C29" s="30">
        <v>13</v>
      </c>
      <c r="D29" s="30">
        <v>-1</v>
      </c>
      <c r="E29" s="30">
        <v>1</v>
      </c>
      <c r="F29" s="30">
        <v>2.8961274815779259</v>
      </c>
      <c r="G29" s="3"/>
    </row>
    <row r="30" spans="2:9" ht="17.25" x14ac:dyDescent="0.35">
      <c r="B30" s="29">
        <v>2020</v>
      </c>
      <c r="C30" s="30">
        <v>-29</v>
      </c>
      <c r="D30" s="30">
        <v>-10</v>
      </c>
      <c r="E30" s="30">
        <v>-29</v>
      </c>
      <c r="F30" s="30">
        <v>-23.997771147337588</v>
      </c>
      <c r="G30" s="3"/>
    </row>
    <row r="31" spans="2:9" ht="17.25" x14ac:dyDescent="0.35">
      <c r="B31" s="29">
        <v>2021</v>
      </c>
      <c r="C31" s="30">
        <v>6</v>
      </c>
      <c r="D31" s="30">
        <v>2</v>
      </c>
      <c r="E31" s="30">
        <v>7</v>
      </c>
      <c r="F31" s="30">
        <v>5.416669676328878</v>
      </c>
      <c r="G31" s="3"/>
    </row>
    <row r="32" spans="2:9" ht="17.25" x14ac:dyDescent="0.35">
      <c r="B32" s="29">
        <v>2022</v>
      </c>
      <c r="C32" s="30">
        <v>10</v>
      </c>
      <c r="D32" s="30">
        <v>6</v>
      </c>
      <c r="E32" s="30">
        <v>20</v>
      </c>
      <c r="F32" s="30">
        <v>13.685745021995043</v>
      </c>
      <c r="G32" s="3"/>
    </row>
    <row r="37" spans="2:9" x14ac:dyDescent="0.25">
      <c r="B37" s="49">
        <v>32</v>
      </c>
      <c r="C37" s="50">
        <v>142622</v>
      </c>
      <c r="D37" s="50">
        <v>141902</v>
      </c>
      <c r="E37" s="50">
        <v>147426</v>
      </c>
      <c r="F37" s="50">
        <v>166512</v>
      </c>
      <c r="G37" s="50">
        <v>118319</v>
      </c>
      <c r="H37" s="50">
        <v>125821</v>
      </c>
      <c r="I37" s="51">
        <v>138117</v>
      </c>
    </row>
    <row r="38" spans="2:9" x14ac:dyDescent="0.25">
      <c r="B38" s="52">
        <v>42</v>
      </c>
      <c r="C38" s="53">
        <v>202224</v>
      </c>
      <c r="D38" s="53">
        <v>202841</v>
      </c>
      <c r="E38" s="53">
        <v>195804</v>
      </c>
      <c r="F38" s="53">
        <v>194147</v>
      </c>
      <c r="G38" s="53">
        <v>175257</v>
      </c>
      <c r="H38" s="53">
        <v>178289</v>
      </c>
      <c r="I38" s="54">
        <v>189770</v>
      </c>
    </row>
    <row r="39" spans="2:9" x14ac:dyDescent="0.25">
      <c r="B39" s="55">
        <v>43</v>
      </c>
      <c r="C39" s="56">
        <v>369697</v>
      </c>
      <c r="D39" s="56">
        <v>374913</v>
      </c>
      <c r="E39" s="56">
        <v>364888</v>
      </c>
      <c r="F39" s="56">
        <v>367967</v>
      </c>
      <c r="G39" s="56">
        <v>260196</v>
      </c>
      <c r="H39" s="56">
        <v>279658</v>
      </c>
      <c r="I39" s="57">
        <v>335774</v>
      </c>
    </row>
    <row r="40" spans="2:9" x14ac:dyDescent="0.25">
      <c r="C40" s="2">
        <f>SUM(C37:C39)</f>
        <v>714543</v>
      </c>
      <c r="D40" s="2">
        <f t="shared" ref="D40:I40" si="0">SUM(D37:D39)</f>
        <v>719656</v>
      </c>
      <c r="E40" s="2">
        <f t="shared" si="0"/>
        <v>708118</v>
      </c>
      <c r="F40" s="2">
        <f t="shared" si="0"/>
        <v>728626</v>
      </c>
      <c r="G40" s="2">
        <f>SUM(G37:G39)</f>
        <v>553772</v>
      </c>
      <c r="H40" s="2">
        <f t="shared" si="0"/>
        <v>583768</v>
      </c>
      <c r="I40" s="2">
        <f t="shared" si="0"/>
        <v>663661</v>
      </c>
    </row>
    <row r="42" spans="2:9" x14ac:dyDescent="0.25">
      <c r="C42" s="59">
        <f>((D37/C37)-1)*100</f>
        <v>-0.504830951746571</v>
      </c>
      <c r="D42" s="3">
        <f>((D40/C40)-1)*100</f>
        <v>0.71556225447593214</v>
      </c>
      <c r="E42" s="3">
        <f t="shared" ref="E42:I42" si="1">((E40/D40)-1)*100</f>
        <v>-1.6032660048689973</v>
      </c>
      <c r="F42" s="3">
        <f t="shared" si="1"/>
        <v>2.8961274815779259</v>
      </c>
      <c r="G42" s="3">
        <f t="shared" si="1"/>
        <v>-23.997771147337588</v>
      </c>
      <c r="H42" s="3">
        <f t="shared" si="1"/>
        <v>5.416669676328878</v>
      </c>
      <c r="I42" s="3">
        <f t="shared" si="1"/>
        <v>13.685745021995043</v>
      </c>
    </row>
    <row r="43" spans="2:9" x14ac:dyDescent="0.25">
      <c r="C43" s="59">
        <f t="shared" ref="C43:C44" si="2">((D38/C38)-1)*100</f>
        <v>0.30510720784873158</v>
      </c>
    </row>
    <row r="44" spans="2:9" x14ac:dyDescent="0.25">
      <c r="C44" s="59">
        <f t="shared" si="2"/>
        <v>1.4108851302553127</v>
      </c>
      <c r="D44" s="3">
        <v>0.71556225447593214</v>
      </c>
      <c r="E44" s="3">
        <v>-1.6032660048689973</v>
      </c>
      <c r="F44" s="3">
        <v>2.8961274815779259</v>
      </c>
      <c r="G44" s="3">
        <v>-23.997771147337588</v>
      </c>
      <c r="H44" s="3">
        <v>5.416669676328878</v>
      </c>
      <c r="I44" s="3">
        <v>13.685745021995043</v>
      </c>
    </row>
    <row r="48" spans="2:9" x14ac:dyDescent="0.25">
      <c r="D48" s="60">
        <v>0.14000000000000001</v>
      </c>
      <c r="E48" s="60">
        <v>0.05</v>
      </c>
      <c r="F48" s="60">
        <v>-0.24</v>
      </c>
      <c r="G48" s="60">
        <v>0.03</v>
      </c>
      <c r="H48" s="60">
        <v>-0.02</v>
      </c>
      <c r="I48" s="60">
        <v>7.1556225447593214E-3</v>
      </c>
    </row>
    <row r="49" spans="3:3" x14ac:dyDescent="0.25">
      <c r="C49" s="59">
        <v>-0.504830951746571</v>
      </c>
    </row>
    <row r="50" spans="3:3" x14ac:dyDescent="0.25">
      <c r="C50" s="59">
        <v>0.30510720784873158</v>
      </c>
    </row>
    <row r="51" spans="3:3" x14ac:dyDescent="0.25">
      <c r="C51" s="59">
        <v>1.4108851302553127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>
      <selection activeCell="I20" sqref="I20"/>
    </sheetView>
  </sheetViews>
  <sheetFormatPr baseColWidth="10" defaultRowHeight="15" x14ac:dyDescent="0.25"/>
  <cols>
    <col min="1" max="1" width="4.42578125" style="2" customWidth="1"/>
    <col min="2" max="2" width="45.5703125" style="2" customWidth="1"/>
    <col min="3" max="16384" width="11.42578125" style="2"/>
  </cols>
  <sheetData>
    <row r="2" spans="2:2" x14ac:dyDescent="0.25">
      <c r="B2" s="81" t="s">
        <v>172</v>
      </c>
    </row>
    <row r="3" spans="2:2" x14ac:dyDescent="0.25">
      <c r="B3" s="12"/>
    </row>
    <row r="17" spans="2:3" x14ac:dyDescent="0.25">
      <c r="B17" s="8" t="s">
        <v>17</v>
      </c>
    </row>
    <row r="18" spans="2:3" x14ac:dyDescent="0.25">
      <c r="B18" s="8" t="s">
        <v>15</v>
      </c>
    </row>
    <row r="19" spans="2:3" x14ac:dyDescent="0.25">
      <c r="B19" s="8" t="s">
        <v>173</v>
      </c>
    </row>
    <row r="22" spans="2:3" x14ac:dyDescent="0.25">
      <c r="B22" s="34"/>
      <c r="C22" s="32">
        <v>2022</v>
      </c>
    </row>
    <row r="23" spans="2:3" ht="16.5" x14ac:dyDescent="0.3">
      <c r="B23" s="35" t="s">
        <v>14</v>
      </c>
      <c r="C23" s="33">
        <v>138117</v>
      </c>
    </row>
    <row r="24" spans="2:3" ht="49.5" x14ac:dyDescent="0.3">
      <c r="B24" s="35" t="s">
        <v>13</v>
      </c>
      <c r="C24" s="33">
        <v>189770</v>
      </c>
    </row>
    <row r="25" spans="2:3" ht="33" x14ac:dyDescent="0.3">
      <c r="B25" s="35" t="s">
        <v>12</v>
      </c>
      <c r="C25" s="33">
        <v>335774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202"/>
  <sheetViews>
    <sheetView topLeftCell="A4" zoomScaleNormal="100" workbookViewId="0">
      <selection activeCell="K18" sqref="K18"/>
    </sheetView>
  </sheetViews>
  <sheetFormatPr baseColWidth="10" defaultRowHeight="16.5" x14ac:dyDescent="0.3"/>
  <cols>
    <col min="1" max="1" width="3.85546875" style="6" customWidth="1"/>
    <col min="2" max="12" width="11.42578125" style="6"/>
    <col min="13" max="13" width="11.5703125" style="6" bestFit="1" customWidth="1"/>
    <col min="14" max="14" width="10.140625" style="6" bestFit="1" customWidth="1"/>
    <col min="15" max="15" width="20.42578125" style="6" customWidth="1"/>
    <col min="16" max="16384" width="11.42578125" style="6"/>
  </cols>
  <sheetData>
    <row r="2" spans="2:15" ht="17.25" x14ac:dyDescent="0.35">
      <c r="B2" s="18" t="s">
        <v>177</v>
      </c>
      <c r="M2" s="13"/>
      <c r="N2" s="13" t="s">
        <v>10</v>
      </c>
      <c r="O2" s="13"/>
    </row>
    <row r="3" spans="2:15" s="19" customFormat="1" ht="15" customHeight="1" x14ac:dyDescent="0.3">
      <c r="B3" s="20"/>
      <c r="C3" s="20"/>
      <c r="D3" s="21"/>
      <c r="E3" s="21"/>
      <c r="G3" s="21"/>
      <c r="M3" s="22"/>
      <c r="N3" s="23"/>
      <c r="O3" s="23" t="s">
        <v>11</v>
      </c>
    </row>
    <row r="4" spans="2:15" x14ac:dyDescent="0.3">
      <c r="B4" s="5"/>
      <c r="C4" s="5"/>
      <c r="D4" s="24"/>
      <c r="E4" s="24"/>
      <c r="G4" s="24"/>
      <c r="M4" s="13">
        <v>2008</v>
      </c>
      <c r="N4" s="13">
        <v>1</v>
      </c>
      <c r="O4" s="25">
        <v>153822.265954659</v>
      </c>
    </row>
    <row r="5" spans="2:15" x14ac:dyDescent="0.3">
      <c r="B5" s="5"/>
      <c r="C5" s="5"/>
      <c r="D5" s="24"/>
      <c r="E5" s="24"/>
      <c r="G5" s="24"/>
      <c r="M5" s="13"/>
      <c r="N5" s="13">
        <v>2</v>
      </c>
      <c r="O5" s="25">
        <v>150520.08745552201</v>
      </c>
    </row>
    <row r="6" spans="2:15" x14ac:dyDescent="0.3">
      <c r="B6" s="5"/>
      <c r="C6" s="5"/>
      <c r="D6" s="24"/>
      <c r="E6" s="24"/>
      <c r="G6" s="24"/>
      <c r="M6" s="13"/>
      <c r="N6" s="13">
        <v>3</v>
      </c>
      <c r="O6" s="25">
        <v>147718.761249748</v>
      </c>
    </row>
    <row r="7" spans="2:15" x14ac:dyDescent="0.3">
      <c r="B7" s="5"/>
      <c r="C7" s="5"/>
      <c r="D7" s="24"/>
      <c r="E7" s="24"/>
      <c r="G7" s="24"/>
      <c r="M7" s="13"/>
      <c r="N7" s="13">
        <v>4</v>
      </c>
      <c r="O7" s="25">
        <v>150801.04898299099</v>
      </c>
    </row>
    <row r="8" spans="2:15" x14ac:dyDescent="0.3">
      <c r="B8" s="5"/>
      <c r="C8" s="5"/>
      <c r="D8" s="24"/>
      <c r="E8" s="24"/>
      <c r="G8" s="24"/>
      <c r="M8" s="13">
        <v>2009</v>
      </c>
      <c r="N8" s="13">
        <v>1</v>
      </c>
      <c r="O8" s="25">
        <v>151521.14282730201</v>
      </c>
    </row>
    <row r="9" spans="2:15" x14ac:dyDescent="0.3">
      <c r="B9" s="5"/>
      <c r="C9" s="5"/>
      <c r="D9" s="24"/>
      <c r="E9" s="24"/>
      <c r="G9" s="24"/>
      <c r="M9" s="13"/>
      <c r="N9" s="13">
        <v>2</v>
      </c>
      <c r="O9" s="25">
        <v>153544.39846249201</v>
      </c>
    </row>
    <row r="10" spans="2:15" x14ac:dyDescent="0.3">
      <c r="B10" s="5"/>
      <c r="C10" s="5"/>
      <c r="D10" s="24"/>
      <c r="E10" s="24"/>
      <c r="G10" s="24"/>
      <c r="M10" s="13"/>
      <c r="N10" s="13">
        <v>3</v>
      </c>
      <c r="O10" s="25">
        <v>154746.11657400601</v>
      </c>
    </row>
    <row r="11" spans="2:15" x14ac:dyDescent="0.3">
      <c r="B11" s="5"/>
      <c r="C11" s="5"/>
      <c r="D11" s="24"/>
      <c r="E11" s="24"/>
      <c r="G11" s="24"/>
      <c r="M11" s="13"/>
      <c r="N11" s="13">
        <v>4</v>
      </c>
      <c r="O11" s="25">
        <v>149094.76919023599</v>
      </c>
    </row>
    <row r="12" spans="2:15" x14ac:dyDescent="0.3">
      <c r="B12" s="5"/>
      <c r="C12" s="5"/>
      <c r="D12" s="24"/>
      <c r="E12" s="24"/>
      <c r="G12" s="24"/>
      <c r="M12" s="13">
        <v>2010</v>
      </c>
      <c r="N12" s="13">
        <v>1</v>
      </c>
      <c r="O12" s="25">
        <v>153518.512863971</v>
      </c>
    </row>
    <row r="13" spans="2:15" x14ac:dyDescent="0.3">
      <c r="B13" s="5"/>
      <c r="C13" s="5"/>
      <c r="D13" s="24"/>
      <c r="E13" s="24"/>
      <c r="G13" s="24"/>
      <c r="M13" s="13"/>
      <c r="N13" s="13">
        <v>2</v>
      </c>
      <c r="O13" s="25">
        <v>152668.728239997</v>
      </c>
    </row>
    <row r="14" spans="2:15" x14ac:dyDescent="0.3">
      <c r="B14" s="5"/>
      <c r="C14" s="5"/>
      <c r="D14" s="24"/>
      <c r="E14" s="24"/>
      <c r="G14" s="24"/>
      <c r="M14" s="13"/>
      <c r="N14" s="13">
        <v>3</v>
      </c>
      <c r="O14" s="25">
        <v>154841.212601857</v>
      </c>
    </row>
    <row r="15" spans="2:15" x14ac:dyDescent="0.3">
      <c r="B15" s="5"/>
      <c r="C15" s="5"/>
      <c r="D15" s="24"/>
      <c r="E15" s="24"/>
      <c r="G15" s="24"/>
      <c r="M15" s="13"/>
      <c r="N15" s="13">
        <v>4</v>
      </c>
      <c r="O15" s="25">
        <v>154598.628274499</v>
      </c>
    </row>
    <row r="16" spans="2:15" x14ac:dyDescent="0.3">
      <c r="B16" s="5"/>
      <c r="C16" s="5"/>
      <c r="D16" s="24"/>
      <c r="E16" s="24"/>
      <c r="G16" s="24"/>
      <c r="M16" s="13">
        <v>2011</v>
      </c>
      <c r="N16" s="13">
        <v>1</v>
      </c>
      <c r="O16" s="25">
        <v>158969.07601117101</v>
      </c>
    </row>
    <row r="17" spans="2:15" x14ac:dyDescent="0.3">
      <c r="B17" s="5"/>
      <c r="C17" s="5"/>
      <c r="D17" s="24"/>
      <c r="E17" s="24"/>
      <c r="G17" s="24"/>
      <c r="M17" s="13"/>
      <c r="N17" s="13">
        <v>2</v>
      </c>
      <c r="O17" s="25">
        <v>163443.512740987</v>
      </c>
    </row>
    <row r="18" spans="2:15" x14ac:dyDescent="0.3">
      <c r="B18" s="5"/>
      <c r="C18" s="5"/>
      <c r="D18" s="24"/>
      <c r="E18" s="24"/>
      <c r="G18" s="24"/>
      <c r="M18" s="13"/>
      <c r="N18" s="13">
        <v>3</v>
      </c>
      <c r="O18" s="25">
        <v>158185.56208887501</v>
      </c>
    </row>
    <row r="19" spans="2:15" x14ac:dyDescent="0.3">
      <c r="B19" s="5"/>
      <c r="C19" s="5"/>
      <c r="D19" s="24"/>
      <c r="E19" s="24"/>
      <c r="G19" s="24"/>
      <c r="M19" s="13"/>
      <c r="N19" s="13">
        <v>4</v>
      </c>
      <c r="O19" s="25">
        <v>160662.09913670801</v>
      </c>
    </row>
    <row r="20" spans="2:15" x14ac:dyDescent="0.3">
      <c r="B20" s="5"/>
      <c r="C20" s="5"/>
      <c r="D20" s="24"/>
      <c r="E20" s="24"/>
      <c r="G20" s="24"/>
      <c r="M20" s="13">
        <v>2012</v>
      </c>
      <c r="N20" s="13">
        <v>1</v>
      </c>
      <c r="O20" s="25">
        <v>156165.36603234601</v>
      </c>
    </row>
    <row r="21" spans="2:15" x14ac:dyDescent="0.3">
      <c r="B21" s="5"/>
      <c r="C21" s="5"/>
      <c r="D21" s="24"/>
      <c r="E21" s="24"/>
      <c r="G21" s="24"/>
      <c r="M21" s="13"/>
      <c r="N21" s="13">
        <v>2</v>
      </c>
      <c r="O21" s="25">
        <v>159491.023257925</v>
      </c>
    </row>
    <row r="22" spans="2:15" x14ac:dyDescent="0.3">
      <c r="B22" s="5"/>
      <c r="C22" s="5"/>
      <c r="D22" s="24"/>
      <c r="E22" s="24"/>
      <c r="G22" s="24"/>
      <c r="M22" s="13"/>
      <c r="N22" s="13">
        <v>3</v>
      </c>
      <c r="O22" s="25">
        <v>163991.55311228201</v>
      </c>
    </row>
    <row r="23" spans="2:15" x14ac:dyDescent="0.3">
      <c r="B23" s="26" t="s">
        <v>174</v>
      </c>
      <c r="C23" s="5"/>
      <c r="D23" s="24"/>
      <c r="E23" s="24"/>
      <c r="G23" s="24"/>
      <c r="M23" s="13"/>
      <c r="N23" s="13">
        <v>4</v>
      </c>
      <c r="O23" s="25">
        <v>167011.880379076</v>
      </c>
    </row>
    <row r="24" spans="2:15" x14ac:dyDescent="0.3">
      <c r="B24" s="26" t="s">
        <v>175</v>
      </c>
      <c r="C24" s="5"/>
      <c r="D24" s="24"/>
      <c r="E24" s="24"/>
      <c r="G24" s="24"/>
      <c r="M24" s="13">
        <v>2013</v>
      </c>
      <c r="N24" s="13">
        <v>1</v>
      </c>
      <c r="O24" s="25">
        <v>166973.65490934599</v>
      </c>
    </row>
    <row r="25" spans="2:15" x14ac:dyDescent="0.3">
      <c r="B25" s="27" t="s">
        <v>15</v>
      </c>
      <c r="C25" s="5"/>
      <c r="D25" s="24"/>
      <c r="E25" s="24"/>
      <c r="G25" s="24"/>
      <c r="M25" s="13"/>
      <c r="N25" s="13">
        <v>2</v>
      </c>
      <c r="O25" s="25">
        <v>166142.75718860299</v>
      </c>
    </row>
    <row r="26" spans="2:15" x14ac:dyDescent="0.3">
      <c r="B26" s="5" t="s">
        <v>176</v>
      </c>
      <c r="C26" s="5"/>
      <c r="D26" s="24"/>
      <c r="E26" s="24"/>
      <c r="G26" s="24"/>
      <c r="M26" s="13"/>
      <c r="N26" s="13">
        <v>3</v>
      </c>
      <c r="O26" s="25">
        <v>177152.21654723599</v>
      </c>
    </row>
    <row r="27" spans="2:15" x14ac:dyDescent="0.3">
      <c r="B27" s="5"/>
      <c r="C27" s="5"/>
      <c r="D27" s="24"/>
      <c r="E27" s="24"/>
      <c r="G27" s="24"/>
      <c r="M27" s="13"/>
      <c r="N27" s="13">
        <v>4</v>
      </c>
      <c r="O27" s="25">
        <v>174908.94022025599</v>
      </c>
    </row>
    <row r="28" spans="2:15" x14ac:dyDescent="0.3">
      <c r="B28" s="5"/>
      <c r="C28" s="5"/>
      <c r="D28" s="24"/>
      <c r="E28" s="24"/>
      <c r="G28" s="24"/>
      <c r="M28" s="13">
        <v>2014</v>
      </c>
      <c r="N28" s="13" t="s">
        <v>156</v>
      </c>
      <c r="O28" s="25">
        <v>179402.87910108501</v>
      </c>
    </row>
    <row r="29" spans="2:15" x14ac:dyDescent="0.3">
      <c r="B29" s="5"/>
      <c r="C29" s="5"/>
      <c r="D29" s="24"/>
      <c r="E29" s="24"/>
      <c r="G29" s="24"/>
      <c r="M29" s="13"/>
      <c r="N29" s="13" t="s">
        <v>157</v>
      </c>
      <c r="O29" s="25">
        <v>179212.03612747299</v>
      </c>
    </row>
    <row r="30" spans="2:15" x14ac:dyDescent="0.3">
      <c r="B30" s="5"/>
      <c r="C30" s="5"/>
      <c r="D30" s="24"/>
      <c r="E30" s="24"/>
      <c r="G30" s="24"/>
      <c r="M30" s="13"/>
      <c r="N30" s="13" t="s">
        <v>158</v>
      </c>
      <c r="O30" s="25">
        <v>176398.88310323999</v>
      </c>
    </row>
    <row r="31" spans="2:15" x14ac:dyDescent="0.3">
      <c r="B31" s="5"/>
      <c r="C31" s="5"/>
      <c r="D31" s="24"/>
      <c r="E31" s="24"/>
      <c r="G31" s="24"/>
      <c r="M31" s="13"/>
      <c r="N31" s="13" t="s">
        <v>159</v>
      </c>
      <c r="O31" s="25">
        <v>179568.005034248</v>
      </c>
    </row>
    <row r="32" spans="2:15" x14ac:dyDescent="0.3">
      <c r="B32" s="5"/>
      <c r="C32" s="5"/>
      <c r="D32" s="24"/>
      <c r="E32" s="24"/>
      <c r="G32" s="24"/>
      <c r="M32" s="13">
        <v>2015</v>
      </c>
      <c r="N32" s="13" t="s">
        <v>156</v>
      </c>
      <c r="O32" s="25">
        <v>170547.20423600401</v>
      </c>
    </row>
    <row r="33" spans="2:15" x14ac:dyDescent="0.3">
      <c r="B33" s="5"/>
      <c r="C33" s="5"/>
      <c r="D33" s="24"/>
      <c r="E33" s="24"/>
      <c r="G33" s="24"/>
      <c r="M33" s="13"/>
      <c r="N33" s="13" t="s">
        <v>157</v>
      </c>
      <c r="O33" s="25">
        <v>177955.47680350801</v>
      </c>
    </row>
    <row r="34" spans="2:15" x14ac:dyDescent="0.3">
      <c r="B34" s="5"/>
      <c r="C34" s="5"/>
      <c r="D34" s="24"/>
      <c r="E34" s="24"/>
      <c r="G34" s="24"/>
      <c r="M34" s="13"/>
      <c r="N34" s="13" t="s">
        <v>158</v>
      </c>
      <c r="O34" s="25">
        <v>179464.842094272</v>
      </c>
    </row>
    <row r="35" spans="2:15" x14ac:dyDescent="0.3">
      <c r="B35" s="5"/>
      <c r="C35" s="5"/>
      <c r="D35" s="24"/>
      <c r="E35" s="24"/>
      <c r="G35" s="24"/>
      <c r="M35" s="13"/>
      <c r="N35" s="13" t="s">
        <v>159</v>
      </c>
      <c r="O35" s="25">
        <v>176103.01078402699</v>
      </c>
    </row>
    <row r="36" spans="2:15" x14ac:dyDescent="0.3">
      <c r="B36" s="5"/>
      <c r="C36" s="5"/>
      <c r="D36" s="24"/>
      <c r="E36" s="24"/>
      <c r="G36" s="24"/>
      <c r="M36" s="13">
        <v>2016</v>
      </c>
      <c r="N36" s="13" t="s">
        <v>156</v>
      </c>
      <c r="O36" s="25">
        <v>175012.06286300099</v>
      </c>
    </row>
    <row r="37" spans="2:15" x14ac:dyDescent="0.3">
      <c r="B37" s="5"/>
      <c r="C37" s="5"/>
      <c r="D37" s="24"/>
      <c r="E37" s="24"/>
      <c r="G37" s="24"/>
      <c r="M37" s="13"/>
      <c r="N37" s="13" t="s">
        <v>157</v>
      </c>
      <c r="O37" s="25">
        <v>179306.030165403</v>
      </c>
    </row>
    <row r="38" spans="2:15" x14ac:dyDescent="0.3">
      <c r="B38" s="5"/>
      <c r="C38" s="5"/>
      <c r="D38" s="24"/>
      <c r="E38" s="24"/>
      <c r="G38" s="24"/>
      <c r="M38" s="13"/>
      <c r="N38" s="13" t="s">
        <v>158</v>
      </c>
      <c r="O38" s="25">
        <v>181696.423356871</v>
      </c>
    </row>
    <row r="39" spans="2:15" x14ac:dyDescent="0.3">
      <c r="B39" s="5"/>
      <c r="C39" s="5"/>
      <c r="D39" s="24"/>
      <c r="E39" s="24"/>
      <c r="G39" s="24"/>
      <c r="M39" s="13"/>
      <c r="N39" s="13" t="s">
        <v>159</v>
      </c>
      <c r="O39" s="25">
        <v>182761.18530662599</v>
      </c>
    </row>
    <row r="40" spans="2:15" x14ac:dyDescent="0.3">
      <c r="B40" s="5"/>
      <c r="C40" s="5"/>
      <c r="D40" s="24"/>
      <c r="E40" s="24"/>
      <c r="G40" s="24"/>
      <c r="M40" s="13">
        <v>2017</v>
      </c>
      <c r="N40" s="13" t="s">
        <v>156</v>
      </c>
      <c r="O40" s="25">
        <v>182503.782967732</v>
      </c>
    </row>
    <row r="41" spans="2:15" x14ac:dyDescent="0.3">
      <c r="B41" s="5"/>
      <c r="C41" s="5"/>
      <c r="D41" s="24"/>
      <c r="E41" s="24"/>
      <c r="G41" s="24"/>
      <c r="M41" s="13"/>
      <c r="N41" s="13" t="s">
        <v>157</v>
      </c>
      <c r="O41" s="25">
        <v>182863.806970114</v>
      </c>
    </row>
    <row r="42" spans="2:15" x14ac:dyDescent="0.3">
      <c r="B42" s="5"/>
      <c r="C42" s="5"/>
      <c r="D42" s="24"/>
      <c r="E42" s="24"/>
      <c r="G42" s="24"/>
      <c r="M42" s="13"/>
      <c r="N42" s="13" t="s">
        <v>158</v>
      </c>
      <c r="O42" s="25">
        <v>180023.08790504199</v>
      </c>
    </row>
    <row r="43" spans="2:15" x14ac:dyDescent="0.3">
      <c r="B43" s="5"/>
      <c r="C43" s="5"/>
      <c r="D43" s="24"/>
      <c r="E43" s="24"/>
      <c r="G43" s="24"/>
      <c r="M43" s="13"/>
      <c r="N43" s="13" t="s">
        <v>159</v>
      </c>
      <c r="O43" s="25">
        <v>179564.45883186601</v>
      </c>
    </row>
    <row r="44" spans="2:15" x14ac:dyDescent="0.3">
      <c r="B44" s="5"/>
      <c r="C44" s="5"/>
      <c r="D44" s="24"/>
      <c r="E44" s="24"/>
      <c r="G44" s="24"/>
      <c r="M44" s="13">
        <v>2018</v>
      </c>
      <c r="N44" s="13" t="s">
        <v>156</v>
      </c>
      <c r="O44" s="25">
        <v>171403.12794633501</v>
      </c>
    </row>
    <row r="45" spans="2:15" x14ac:dyDescent="0.3">
      <c r="B45" s="5"/>
      <c r="C45" s="5"/>
      <c r="D45" s="24"/>
      <c r="E45" s="24"/>
      <c r="G45" s="24"/>
      <c r="M45" s="13"/>
      <c r="N45" s="13" t="s">
        <v>157</v>
      </c>
      <c r="O45" s="25">
        <v>174584.74372287601</v>
      </c>
    </row>
    <row r="46" spans="2:15" x14ac:dyDescent="0.3">
      <c r="B46" s="5"/>
      <c r="C46" s="5"/>
      <c r="D46" s="24"/>
      <c r="E46" s="24"/>
      <c r="G46" s="24"/>
      <c r="M46" s="13"/>
      <c r="N46" s="13" t="s">
        <v>158</v>
      </c>
      <c r="O46" s="25">
        <v>185269.984548776</v>
      </c>
    </row>
    <row r="47" spans="2:15" x14ac:dyDescent="0.3">
      <c r="B47" s="5"/>
      <c r="C47" s="5"/>
      <c r="D47" s="24"/>
      <c r="E47" s="24"/>
      <c r="G47" s="24"/>
      <c r="M47" s="13"/>
      <c r="N47" s="13" t="s">
        <v>159</v>
      </c>
      <c r="O47" s="25">
        <v>179615.29767173799</v>
      </c>
    </row>
    <row r="48" spans="2:15" x14ac:dyDescent="0.3">
      <c r="B48" s="5"/>
      <c r="C48" s="5"/>
      <c r="D48" s="24"/>
      <c r="E48" s="24"/>
      <c r="G48" s="24"/>
      <c r="M48" s="62">
        <v>2019</v>
      </c>
      <c r="N48" s="13" t="s">
        <v>156</v>
      </c>
      <c r="O48" s="25">
        <v>184296.01670854</v>
      </c>
    </row>
    <row r="49" spans="2:15" x14ac:dyDescent="0.3">
      <c r="B49" s="5"/>
      <c r="C49" s="5"/>
      <c r="D49" s="24"/>
      <c r="E49" s="24"/>
      <c r="G49" s="24"/>
      <c r="M49" s="62"/>
      <c r="N49" s="13" t="s">
        <v>157</v>
      </c>
      <c r="O49" s="25">
        <v>181130.59830110599</v>
      </c>
    </row>
    <row r="50" spans="2:15" x14ac:dyDescent="0.3">
      <c r="B50" s="5"/>
      <c r="C50" s="5"/>
      <c r="D50" s="24"/>
      <c r="E50" s="24"/>
      <c r="G50" s="24"/>
      <c r="M50" s="62"/>
      <c r="N50" s="13" t="s">
        <v>158</v>
      </c>
      <c r="O50" s="25">
        <v>183439.43619102199</v>
      </c>
    </row>
    <row r="51" spans="2:15" x14ac:dyDescent="0.3">
      <c r="B51" s="5"/>
      <c r="C51" s="5"/>
      <c r="D51" s="24"/>
      <c r="E51" s="24"/>
      <c r="G51" s="24"/>
      <c r="M51" s="62"/>
      <c r="N51" s="13" t="s">
        <v>159</v>
      </c>
      <c r="O51" s="25">
        <v>185181.25739913899</v>
      </c>
    </row>
    <row r="52" spans="2:15" x14ac:dyDescent="0.3">
      <c r="B52" s="5"/>
      <c r="C52" s="5"/>
      <c r="D52" s="24"/>
      <c r="E52" s="24"/>
      <c r="G52" s="24"/>
      <c r="M52" s="62">
        <v>2020</v>
      </c>
      <c r="N52" s="13" t="s">
        <v>156</v>
      </c>
      <c r="O52" s="25">
        <v>160850.911797924</v>
      </c>
    </row>
    <row r="53" spans="2:15" x14ac:dyDescent="0.3">
      <c r="B53" s="5"/>
      <c r="C53" s="5"/>
      <c r="D53" s="24"/>
      <c r="E53" s="24"/>
      <c r="G53" s="24"/>
      <c r="M53" s="62"/>
      <c r="N53" s="13" t="s">
        <v>157</v>
      </c>
      <c r="O53" s="25">
        <v>94794.521151656707</v>
      </c>
    </row>
    <row r="54" spans="2:15" x14ac:dyDescent="0.3">
      <c r="B54" s="5"/>
      <c r="C54" s="5"/>
      <c r="D54" s="24"/>
      <c r="E54" s="24"/>
      <c r="G54" s="24"/>
      <c r="M54" s="62"/>
      <c r="N54" s="13" t="s">
        <v>158</v>
      </c>
      <c r="O54" s="25">
        <v>167031.54803067699</v>
      </c>
    </row>
    <row r="55" spans="2:15" x14ac:dyDescent="0.3">
      <c r="B55" s="5"/>
      <c r="C55" s="5"/>
      <c r="D55" s="24"/>
      <c r="E55" s="24"/>
      <c r="G55" s="24"/>
      <c r="M55" s="62"/>
      <c r="N55" s="13" t="s">
        <v>159</v>
      </c>
      <c r="O55" s="25">
        <v>134145.65262787999</v>
      </c>
    </row>
    <row r="56" spans="2:15" x14ac:dyDescent="0.3">
      <c r="B56" s="5"/>
      <c r="C56" s="5"/>
      <c r="D56" s="24"/>
      <c r="E56" s="24"/>
      <c r="G56" s="24"/>
      <c r="M56" s="62">
        <v>2021</v>
      </c>
      <c r="N56" s="13" t="s">
        <v>156</v>
      </c>
      <c r="O56" s="25">
        <v>135652.429086244</v>
      </c>
    </row>
    <row r="57" spans="2:15" x14ac:dyDescent="0.3">
      <c r="B57" s="5"/>
      <c r="C57" s="5"/>
      <c r="D57" s="24"/>
      <c r="E57" s="24"/>
      <c r="G57" s="24"/>
      <c r="M57" s="62"/>
      <c r="N57" s="13" t="s">
        <v>157</v>
      </c>
      <c r="O57" s="25">
        <v>132088.32967058101</v>
      </c>
    </row>
    <row r="58" spans="2:15" x14ac:dyDescent="0.3">
      <c r="B58" s="5"/>
      <c r="C58" s="5"/>
      <c r="D58" s="24"/>
      <c r="E58" s="24"/>
      <c r="G58" s="24"/>
      <c r="M58" s="62"/>
      <c r="N58" s="13" t="s">
        <v>158</v>
      </c>
      <c r="O58" s="25">
        <v>155550.49821528001</v>
      </c>
    </row>
    <row r="59" spans="2:15" x14ac:dyDescent="0.3">
      <c r="B59" s="5"/>
      <c r="C59" s="5"/>
      <c r="D59" s="24"/>
      <c r="E59" s="24"/>
      <c r="G59" s="24"/>
      <c r="M59" s="62"/>
      <c r="N59" s="13" t="s">
        <v>159</v>
      </c>
      <c r="O59" s="25">
        <v>163800.00767484601</v>
      </c>
    </row>
    <row r="60" spans="2:15" x14ac:dyDescent="0.3">
      <c r="B60" s="5"/>
      <c r="C60" s="5"/>
      <c r="D60" s="24"/>
      <c r="E60" s="24"/>
      <c r="G60" s="24"/>
      <c r="M60" s="62">
        <v>2022</v>
      </c>
      <c r="N60" s="13" t="s">
        <v>156</v>
      </c>
      <c r="O60" s="25">
        <v>161012.283424889</v>
      </c>
    </row>
    <row r="61" spans="2:15" x14ac:dyDescent="0.3">
      <c r="B61" s="5"/>
      <c r="C61" s="5"/>
      <c r="D61" s="24"/>
      <c r="E61" s="24"/>
      <c r="G61" s="24"/>
      <c r="M61" s="62"/>
      <c r="N61" s="13" t="s">
        <v>157</v>
      </c>
      <c r="O61" s="25">
        <v>170193.450615968</v>
      </c>
    </row>
    <row r="62" spans="2:15" x14ac:dyDescent="0.3">
      <c r="B62" s="5"/>
      <c r="C62" s="5"/>
      <c r="D62" s="24"/>
      <c r="E62" s="24"/>
      <c r="G62" s="24"/>
      <c r="M62" s="62"/>
      <c r="N62" s="13" t="s">
        <v>158</v>
      </c>
      <c r="O62" s="25">
        <v>169312.87243965801</v>
      </c>
    </row>
    <row r="63" spans="2:15" x14ac:dyDescent="0.3">
      <c r="B63" s="5"/>
      <c r="C63" s="5"/>
      <c r="D63" s="24"/>
      <c r="E63" s="24"/>
      <c r="G63" s="24"/>
      <c r="M63" s="63"/>
      <c r="N63" s="13" t="s">
        <v>159</v>
      </c>
      <c r="O63" s="25">
        <v>167578.51884214199</v>
      </c>
    </row>
    <row r="64" spans="2:15" x14ac:dyDescent="0.3">
      <c r="B64" s="5"/>
      <c r="C64" s="5"/>
      <c r="D64" s="24"/>
      <c r="E64" s="24"/>
      <c r="G64" s="24"/>
      <c r="O64" s="7"/>
    </row>
    <row r="65" spans="2:15" x14ac:dyDescent="0.3">
      <c r="B65" s="5"/>
      <c r="C65" s="5"/>
      <c r="D65" s="24"/>
      <c r="E65" s="24"/>
      <c r="G65" s="24"/>
      <c r="O65" s="7"/>
    </row>
    <row r="66" spans="2:15" x14ac:dyDescent="0.3">
      <c r="B66" s="5"/>
      <c r="C66" s="5"/>
      <c r="D66" s="24"/>
      <c r="E66" s="24"/>
      <c r="G66" s="24"/>
      <c r="O66" s="7"/>
    </row>
    <row r="67" spans="2:15" x14ac:dyDescent="0.3">
      <c r="B67" s="5"/>
      <c r="C67" s="5"/>
      <c r="D67" s="24"/>
      <c r="E67" s="24"/>
      <c r="G67" s="24"/>
      <c r="O67" s="7"/>
    </row>
    <row r="68" spans="2:15" x14ac:dyDescent="0.3">
      <c r="B68" s="5"/>
      <c r="C68" s="5"/>
      <c r="D68" s="24"/>
      <c r="E68" s="24"/>
      <c r="G68" s="24"/>
      <c r="O68" s="7"/>
    </row>
    <row r="69" spans="2:15" x14ac:dyDescent="0.3">
      <c r="B69" s="5"/>
      <c r="C69" s="5"/>
      <c r="D69" s="24"/>
      <c r="E69" s="24"/>
      <c r="G69" s="28"/>
      <c r="O69" s="7"/>
    </row>
    <row r="70" spans="2:15" x14ac:dyDescent="0.3">
      <c r="B70" s="5"/>
      <c r="C70" s="5"/>
      <c r="D70" s="24"/>
      <c r="E70" s="24"/>
      <c r="G70" s="24"/>
      <c r="O70" s="7"/>
    </row>
    <row r="71" spans="2:15" x14ac:dyDescent="0.3">
      <c r="B71" s="5"/>
      <c r="C71" s="5"/>
      <c r="D71" s="24"/>
      <c r="E71" s="24"/>
      <c r="G71" s="24"/>
      <c r="O71" s="7"/>
    </row>
    <row r="72" spans="2:15" x14ac:dyDescent="0.3">
      <c r="B72" s="5"/>
      <c r="C72" s="5"/>
      <c r="D72" s="24"/>
      <c r="E72" s="24"/>
      <c r="G72" s="24"/>
      <c r="O72" s="7"/>
    </row>
    <row r="73" spans="2:15" x14ac:dyDescent="0.3">
      <c r="B73" s="5"/>
      <c r="C73" s="5"/>
      <c r="D73" s="24"/>
      <c r="E73" s="24"/>
      <c r="G73" s="24"/>
      <c r="O73" s="7"/>
    </row>
    <row r="74" spans="2:15" x14ac:dyDescent="0.3">
      <c r="B74" s="5"/>
      <c r="C74" s="5"/>
      <c r="D74" s="24"/>
      <c r="E74" s="24"/>
      <c r="G74" s="24"/>
      <c r="O74" s="7"/>
    </row>
    <row r="75" spans="2:15" x14ac:dyDescent="0.3">
      <c r="B75" s="5"/>
      <c r="C75" s="5"/>
      <c r="D75" s="24"/>
      <c r="E75" s="24"/>
      <c r="G75" s="24"/>
      <c r="O75" s="7"/>
    </row>
    <row r="76" spans="2:15" x14ac:dyDescent="0.3">
      <c r="B76" s="5"/>
      <c r="C76" s="5"/>
      <c r="D76" s="24"/>
      <c r="E76" s="24"/>
      <c r="G76" s="24"/>
      <c r="N76" s="5"/>
      <c r="O76" s="7"/>
    </row>
    <row r="77" spans="2:15" x14ac:dyDescent="0.3">
      <c r="B77" s="5"/>
      <c r="C77" s="5"/>
      <c r="D77" s="24"/>
      <c r="E77" s="24"/>
      <c r="G77" s="24"/>
      <c r="N77" s="5"/>
      <c r="O77" s="7"/>
    </row>
    <row r="78" spans="2:15" x14ac:dyDescent="0.3">
      <c r="B78" s="5"/>
      <c r="C78" s="5"/>
      <c r="D78" s="24"/>
      <c r="E78" s="24"/>
      <c r="G78" s="24"/>
      <c r="N78" s="5"/>
      <c r="O78" s="7"/>
    </row>
    <row r="79" spans="2:15" x14ac:dyDescent="0.3">
      <c r="B79" s="5"/>
      <c r="C79" s="5"/>
      <c r="D79" s="24"/>
      <c r="E79" s="24"/>
      <c r="G79" s="24"/>
      <c r="N79" s="5"/>
      <c r="O79" s="7"/>
    </row>
    <row r="80" spans="2:15" x14ac:dyDescent="0.3">
      <c r="B80" s="5"/>
      <c r="C80" s="5"/>
      <c r="D80" s="24"/>
      <c r="E80" s="24"/>
      <c r="G80" s="24"/>
      <c r="N80" s="5"/>
      <c r="O80" s="7"/>
    </row>
    <row r="81" spans="2:15" x14ac:dyDescent="0.3">
      <c r="B81" s="5"/>
      <c r="C81" s="5"/>
      <c r="D81" s="24"/>
      <c r="E81" s="24"/>
      <c r="G81" s="24"/>
      <c r="N81" s="5"/>
      <c r="O81" s="7"/>
    </row>
    <row r="82" spans="2:15" x14ac:dyDescent="0.3">
      <c r="B82" s="5"/>
      <c r="C82" s="5"/>
      <c r="D82" s="24"/>
      <c r="E82" s="24"/>
      <c r="G82" s="24"/>
      <c r="N82" s="5"/>
      <c r="O82" s="7"/>
    </row>
    <row r="83" spans="2:15" x14ac:dyDescent="0.3">
      <c r="B83" s="5"/>
      <c r="C83" s="5"/>
      <c r="D83" s="24"/>
      <c r="E83" s="24"/>
      <c r="G83" s="24"/>
      <c r="N83" s="5"/>
      <c r="O83" s="7"/>
    </row>
    <row r="84" spans="2:15" x14ac:dyDescent="0.3">
      <c r="B84" s="5"/>
      <c r="C84" s="5"/>
      <c r="D84" s="24"/>
      <c r="E84" s="24"/>
      <c r="G84" s="24"/>
      <c r="N84" s="5"/>
      <c r="O84" s="7"/>
    </row>
    <row r="85" spans="2:15" x14ac:dyDescent="0.3">
      <c r="B85" s="5"/>
      <c r="C85" s="5"/>
      <c r="D85" s="24"/>
      <c r="E85" s="24"/>
      <c r="G85" s="24"/>
      <c r="N85" s="5"/>
      <c r="O85" s="7"/>
    </row>
    <row r="86" spans="2:15" x14ac:dyDescent="0.3">
      <c r="B86" s="5"/>
      <c r="C86" s="5"/>
      <c r="D86" s="24"/>
      <c r="E86" s="24"/>
      <c r="G86" s="24"/>
      <c r="N86" s="5"/>
      <c r="O86" s="7"/>
    </row>
    <row r="87" spans="2:15" x14ac:dyDescent="0.3">
      <c r="B87" s="5"/>
      <c r="C87" s="5"/>
      <c r="D87" s="24"/>
      <c r="E87" s="24"/>
      <c r="G87" s="24"/>
      <c r="N87" s="5"/>
      <c r="O87" s="7"/>
    </row>
    <row r="88" spans="2:15" x14ac:dyDescent="0.3">
      <c r="B88" s="5"/>
      <c r="C88" s="5"/>
      <c r="D88" s="24"/>
      <c r="E88" s="24"/>
      <c r="G88" s="24"/>
      <c r="N88" s="5"/>
      <c r="O88" s="7"/>
    </row>
    <row r="89" spans="2:15" x14ac:dyDescent="0.3">
      <c r="B89" s="5"/>
      <c r="C89" s="5"/>
      <c r="D89" s="24"/>
      <c r="E89" s="24"/>
      <c r="G89" s="24"/>
      <c r="N89" s="5"/>
      <c r="O89" s="7"/>
    </row>
    <row r="90" spans="2:15" x14ac:dyDescent="0.3">
      <c r="B90" s="5"/>
      <c r="C90" s="5"/>
      <c r="D90" s="24"/>
      <c r="E90" s="24"/>
      <c r="G90" s="24"/>
      <c r="N90" s="5"/>
      <c r="O90" s="7"/>
    </row>
    <row r="91" spans="2:15" x14ac:dyDescent="0.3">
      <c r="B91" s="5"/>
      <c r="C91" s="5"/>
      <c r="D91" s="24"/>
      <c r="E91" s="24"/>
      <c r="G91" s="24"/>
      <c r="N91" s="5"/>
      <c r="O91" s="7"/>
    </row>
    <row r="92" spans="2:15" x14ac:dyDescent="0.3">
      <c r="B92" s="5"/>
      <c r="C92" s="5"/>
      <c r="D92" s="24"/>
      <c r="E92" s="24"/>
      <c r="G92" s="24"/>
      <c r="N92" s="5"/>
      <c r="O92" s="7"/>
    </row>
    <row r="93" spans="2:15" x14ac:dyDescent="0.3">
      <c r="B93" s="5"/>
      <c r="C93" s="5"/>
      <c r="D93" s="24"/>
      <c r="E93" s="24"/>
      <c r="G93" s="24"/>
      <c r="N93" s="5"/>
      <c r="O93" s="7"/>
    </row>
    <row r="94" spans="2:15" x14ac:dyDescent="0.3">
      <c r="B94" s="5"/>
      <c r="C94" s="5"/>
      <c r="D94" s="24"/>
      <c r="E94" s="24"/>
      <c r="G94" s="24"/>
      <c r="N94" s="5"/>
      <c r="O94" s="7"/>
    </row>
    <row r="95" spans="2:15" x14ac:dyDescent="0.3">
      <c r="B95" s="5"/>
      <c r="C95" s="5"/>
      <c r="D95" s="24"/>
      <c r="E95" s="24"/>
      <c r="G95" s="24"/>
      <c r="N95" s="5"/>
      <c r="O95" s="7"/>
    </row>
    <row r="96" spans="2:15" x14ac:dyDescent="0.3">
      <c r="B96" s="5"/>
      <c r="C96" s="5"/>
      <c r="D96" s="24"/>
      <c r="E96" s="24"/>
      <c r="G96" s="24"/>
      <c r="N96" s="5"/>
      <c r="O96" s="7"/>
    </row>
    <row r="97" spans="2:15" x14ac:dyDescent="0.3">
      <c r="B97" s="5"/>
      <c r="C97" s="5"/>
      <c r="D97" s="24"/>
      <c r="E97" s="24"/>
      <c r="G97" s="24"/>
      <c r="N97" s="5"/>
      <c r="O97" s="7"/>
    </row>
    <row r="98" spans="2:15" x14ac:dyDescent="0.3">
      <c r="B98" s="5"/>
      <c r="C98" s="5"/>
      <c r="D98" s="24"/>
      <c r="E98" s="24"/>
      <c r="G98" s="24"/>
      <c r="N98" s="5"/>
      <c r="O98" s="7"/>
    </row>
    <row r="99" spans="2:15" x14ac:dyDescent="0.3">
      <c r="B99" s="5"/>
      <c r="C99" s="5"/>
      <c r="D99" s="24"/>
      <c r="E99" s="24"/>
      <c r="G99" s="24"/>
      <c r="N99" s="5"/>
      <c r="O99" s="7"/>
    </row>
    <row r="100" spans="2:15" x14ac:dyDescent="0.3">
      <c r="B100" s="5"/>
      <c r="C100" s="5"/>
      <c r="D100" s="24"/>
      <c r="E100" s="24"/>
      <c r="G100" s="24"/>
      <c r="N100" s="5"/>
      <c r="O100" s="7"/>
    </row>
    <row r="101" spans="2:15" x14ac:dyDescent="0.3">
      <c r="B101" s="5"/>
      <c r="C101" s="5"/>
      <c r="D101" s="24"/>
      <c r="E101" s="24"/>
      <c r="G101" s="24"/>
      <c r="N101" s="5"/>
      <c r="O101" s="7"/>
    </row>
    <row r="102" spans="2:15" x14ac:dyDescent="0.3">
      <c r="B102" s="5"/>
      <c r="C102" s="5"/>
      <c r="D102" s="24"/>
      <c r="E102" s="24"/>
      <c r="G102" s="24"/>
      <c r="N102" s="5"/>
      <c r="O102" s="7"/>
    </row>
    <row r="103" spans="2:15" x14ac:dyDescent="0.3">
      <c r="B103" s="5"/>
      <c r="C103" s="5"/>
      <c r="D103" s="24"/>
      <c r="E103" s="24"/>
      <c r="G103" s="24"/>
      <c r="N103" s="5"/>
      <c r="O103" s="7"/>
    </row>
    <row r="104" spans="2:15" x14ac:dyDescent="0.3">
      <c r="B104" s="5"/>
      <c r="C104" s="5"/>
      <c r="D104" s="24"/>
      <c r="E104" s="24"/>
      <c r="G104" s="24"/>
      <c r="N104" s="5"/>
      <c r="O104" s="7"/>
    </row>
    <row r="105" spans="2:15" x14ac:dyDescent="0.3">
      <c r="B105" s="5"/>
      <c r="C105" s="5"/>
      <c r="D105" s="24"/>
      <c r="E105" s="24"/>
      <c r="G105" s="24"/>
      <c r="N105" s="5"/>
      <c r="O105" s="7"/>
    </row>
    <row r="106" spans="2:15" x14ac:dyDescent="0.3">
      <c r="B106" s="5"/>
      <c r="C106" s="5"/>
      <c r="D106" s="24"/>
      <c r="E106" s="24"/>
      <c r="G106" s="24"/>
      <c r="N106" s="5"/>
      <c r="O106" s="7"/>
    </row>
    <row r="107" spans="2:15" x14ac:dyDescent="0.3">
      <c r="B107" s="5"/>
      <c r="C107" s="5"/>
      <c r="D107" s="24"/>
      <c r="E107" s="24"/>
      <c r="G107" s="24"/>
      <c r="N107" s="5"/>
      <c r="O107" s="7"/>
    </row>
    <row r="108" spans="2:15" x14ac:dyDescent="0.3">
      <c r="B108" s="5"/>
      <c r="C108" s="5"/>
      <c r="D108" s="24"/>
      <c r="E108" s="24"/>
      <c r="G108" s="24"/>
      <c r="N108" s="5"/>
      <c r="O108" s="7"/>
    </row>
    <row r="109" spans="2:15" x14ac:dyDescent="0.3">
      <c r="B109" s="5"/>
      <c r="C109" s="5"/>
      <c r="D109" s="24"/>
      <c r="E109" s="24"/>
      <c r="G109" s="24"/>
      <c r="N109" s="5"/>
      <c r="O109" s="7"/>
    </row>
    <row r="110" spans="2:15" x14ac:dyDescent="0.3">
      <c r="B110" s="5"/>
      <c r="C110" s="5"/>
      <c r="D110" s="24"/>
      <c r="E110" s="24"/>
      <c r="G110" s="24"/>
      <c r="N110" s="5"/>
      <c r="O110" s="7"/>
    </row>
    <row r="111" spans="2:15" x14ac:dyDescent="0.3">
      <c r="B111" s="5"/>
      <c r="C111" s="5"/>
      <c r="D111" s="24"/>
      <c r="E111" s="24"/>
      <c r="G111" s="24"/>
      <c r="N111" s="5"/>
      <c r="O111" s="7"/>
    </row>
    <row r="112" spans="2:15" x14ac:dyDescent="0.3">
      <c r="B112" s="5"/>
      <c r="C112" s="5"/>
      <c r="D112" s="24"/>
      <c r="E112" s="24"/>
      <c r="G112" s="24"/>
      <c r="N112" s="5"/>
      <c r="O112" s="7"/>
    </row>
    <row r="113" spans="2:15" x14ac:dyDescent="0.3">
      <c r="B113" s="5"/>
      <c r="C113" s="5"/>
      <c r="D113" s="24"/>
      <c r="E113" s="24"/>
      <c r="G113" s="24"/>
      <c r="N113" s="5"/>
      <c r="O113" s="7"/>
    </row>
    <row r="114" spans="2:15" x14ac:dyDescent="0.3">
      <c r="B114" s="5"/>
      <c r="C114" s="5"/>
      <c r="D114" s="24"/>
      <c r="E114" s="24"/>
      <c r="G114" s="24"/>
      <c r="N114" s="5"/>
      <c r="O114" s="7"/>
    </row>
    <row r="115" spans="2:15" x14ac:dyDescent="0.3">
      <c r="B115" s="5"/>
      <c r="C115" s="5"/>
      <c r="D115" s="24"/>
      <c r="E115" s="24"/>
      <c r="G115" s="24"/>
      <c r="N115" s="5"/>
      <c r="O115" s="7"/>
    </row>
    <row r="116" spans="2:15" x14ac:dyDescent="0.3">
      <c r="B116" s="5"/>
      <c r="C116" s="5"/>
      <c r="D116" s="24"/>
      <c r="E116" s="24"/>
      <c r="G116" s="24"/>
      <c r="N116" s="5"/>
      <c r="O116" s="7"/>
    </row>
    <row r="117" spans="2:15" x14ac:dyDescent="0.3">
      <c r="B117" s="5"/>
      <c r="C117" s="5"/>
      <c r="D117" s="24"/>
      <c r="E117" s="24"/>
      <c r="G117" s="24"/>
      <c r="N117" s="5"/>
      <c r="O117" s="7"/>
    </row>
    <row r="118" spans="2:15" x14ac:dyDescent="0.3">
      <c r="B118" s="5"/>
      <c r="C118" s="5"/>
      <c r="D118" s="24"/>
      <c r="E118" s="24"/>
      <c r="G118" s="24"/>
      <c r="N118" s="5"/>
      <c r="O118" s="7"/>
    </row>
    <row r="119" spans="2:15" x14ac:dyDescent="0.3">
      <c r="B119" s="5"/>
      <c r="C119" s="5"/>
      <c r="D119" s="24"/>
      <c r="E119" s="24"/>
      <c r="G119" s="24"/>
      <c r="N119" s="5"/>
      <c r="O119" s="7"/>
    </row>
    <row r="120" spans="2:15" x14ac:dyDescent="0.3">
      <c r="B120" s="5"/>
      <c r="C120" s="5"/>
      <c r="D120" s="24"/>
      <c r="E120" s="24"/>
      <c r="G120" s="24"/>
      <c r="N120" s="5"/>
      <c r="O120" s="7"/>
    </row>
    <row r="121" spans="2:15" x14ac:dyDescent="0.3">
      <c r="B121" s="5"/>
      <c r="C121" s="5"/>
      <c r="D121" s="24"/>
      <c r="E121" s="24"/>
      <c r="G121" s="24"/>
      <c r="N121" s="5"/>
      <c r="O121" s="7"/>
    </row>
    <row r="122" spans="2:15" x14ac:dyDescent="0.3">
      <c r="B122" s="5"/>
      <c r="C122" s="5"/>
      <c r="D122" s="24"/>
      <c r="E122" s="24"/>
      <c r="G122" s="24"/>
      <c r="N122" s="5"/>
      <c r="O122" s="7"/>
    </row>
    <row r="123" spans="2:15" x14ac:dyDescent="0.3">
      <c r="B123" s="5"/>
      <c r="C123" s="5"/>
      <c r="D123" s="24"/>
      <c r="E123" s="24"/>
      <c r="G123" s="24"/>
      <c r="N123" s="5"/>
      <c r="O123" s="7"/>
    </row>
    <row r="124" spans="2:15" x14ac:dyDescent="0.3">
      <c r="B124" s="5"/>
      <c r="C124" s="5"/>
      <c r="D124" s="24"/>
      <c r="E124" s="24"/>
      <c r="G124" s="24"/>
      <c r="N124" s="5"/>
      <c r="O124" s="7"/>
    </row>
    <row r="125" spans="2:15" x14ac:dyDescent="0.3">
      <c r="B125" s="5"/>
      <c r="C125" s="5"/>
      <c r="D125" s="24"/>
      <c r="E125" s="24"/>
      <c r="G125" s="24"/>
      <c r="N125" s="5"/>
      <c r="O125" s="7"/>
    </row>
    <row r="126" spans="2:15" x14ac:dyDescent="0.3">
      <c r="B126" s="5"/>
      <c r="C126" s="5"/>
      <c r="D126" s="24"/>
      <c r="E126" s="24"/>
      <c r="G126" s="24"/>
      <c r="N126" s="5"/>
      <c r="O126" s="7"/>
    </row>
    <row r="127" spans="2:15" x14ac:dyDescent="0.3">
      <c r="B127" s="5"/>
      <c r="C127" s="5"/>
      <c r="D127" s="24"/>
      <c r="E127" s="24"/>
      <c r="G127" s="24"/>
      <c r="N127" s="5"/>
      <c r="O127" s="7"/>
    </row>
    <row r="128" spans="2:15" x14ac:dyDescent="0.3">
      <c r="B128" s="5"/>
      <c r="C128" s="5"/>
      <c r="D128" s="24"/>
      <c r="E128" s="24"/>
      <c r="G128" s="24"/>
      <c r="N128" s="5"/>
      <c r="O128" s="7"/>
    </row>
    <row r="129" spans="2:15" x14ac:dyDescent="0.3">
      <c r="B129" s="5"/>
      <c r="C129" s="5"/>
      <c r="D129" s="24"/>
      <c r="E129" s="24"/>
      <c r="G129" s="24"/>
      <c r="N129" s="5"/>
      <c r="O129" s="7"/>
    </row>
    <row r="130" spans="2:15" x14ac:dyDescent="0.3">
      <c r="B130" s="5"/>
      <c r="C130" s="5"/>
      <c r="D130" s="24"/>
      <c r="E130" s="24"/>
      <c r="G130" s="24"/>
      <c r="N130" s="5"/>
      <c r="O130" s="7"/>
    </row>
    <row r="131" spans="2:15" x14ac:dyDescent="0.3">
      <c r="B131" s="5"/>
      <c r="C131" s="5"/>
      <c r="D131" s="24"/>
      <c r="E131" s="24"/>
      <c r="G131" s="24"/>
      <c r="N131" s="5"/>
      <c r="O131" s="7"/>
    </row>
    <row r="132" spans="2:15" x14ac:dyDescent="0.3">
      <c r="B132" s="5"/>
      <c r="C132" s="5"/>
      <c r="D132" s="24"/>
      <c r="E132" s="24"/>
      <c r="G132" s="24"/>
      <c r="N132" s="5"/>
      <c r="O132" s="7"/>
    </row>
    <row r="133" spans="2:15" x14ac:dyDescent="0.3">
      <c r="B133" s="5"/>
      <c r="C133" s="5"/>
      <c r="D133" s="24"/>
      <c r="E133" s="24"/>
      <c r="G133" s="24"/>
      <c r="N133" s="5"/>
      <c r="O133" s="7"/>
    </row>
    <row r="134" spans="2:15" x14ac:dyDescent="0.3">
      <c r="B134" s="5"/>
      <c r="C134" s="5"/>
      <c r="D134" s="24"/>
      <c r="E134" s="24"/>
      <c r="G134" s="24"/>
      <c r="N134" s="5"/>
      <c r="O134" s="7"/>
    </row>
    <row r="135" spans="2:15" x14ac:dyDescent="0.3">
      <c r="B135" s="5"/>
      <c r="C135" s="5"/>
      <c r="D135" s="24"/>
      <c r="E135" s="24"/>
      <c r="G135" s="24"/>
      <c r="N135" s="5"/>
      <c r="O135" s="7"/>
    </row>
    <row r="136" spans="2:15" x14ac:dyDescent="0.3">
      <c r="B136" s="5"/>
      <c r="C136" s="5"/>
      <c r="D136" s="24"/>
      <c r="E136" s="24"/>
      <c r="G136" s="24"/>
      <c r="N136" s="5"/>
      <c r="O136" s="7"/>
    </row>
    <row r="137" spans="2:15" x14ac:dyDescent="0.3">
      <c r="B137" s="5"/>
      <c r="C137" s="5"/>
      <c r="D137" s="24"/>
      <c r="E137" s="24"/>
      <c r="G137" s="24"/>
      <c r="N137" s="5"/>
      <c r="O137" s="7"/>
    </row>
    <row r="138" spans="2:15" x14ac:dyDescent="0.3">
      <c r="B138" s="5"/>
      <c r="C138" s="5"/>
      <c r="D138" s="24"/>
      <c r="E138" s="24"/>
      <c r="G138" s="24"/>
      <c r="N138" s="5"/>
      <c r="O138" s="7"/>
    </row>
    <row r="139" spans="2:15" x14ac:dyDescent="0.3">
      <c r="B139" s="5"/>
      <c r="C139" s="5"/>
      <c r="D139" s="24"/>
      <c r="E139" s="24"/>
      <c r="G139" s="24"/>
      <c r="N139" s="5"/>
      <c r="O139" s="7"/>
    </row>
    <row r="140" spans="2:15" x14ac:dyDescent="0.3">
      <c r="B140" s="5"/>
      <c r="C140" s="5"/>
      <c r="D140" s="24"/>
      <c r="E140" s="24"/>
      <c r="G140" s="24"/>
      <c r="N140" s="5"/>
      <c r="O140" s="7"/>
    </row>
    <row r="141" spans="2:15" x14ac:dyDescent="0.3">
      <c r="B141" s="5"/>
      <c r="C141" s="5"/>
      <c r="D141" s="24"/>
      <c r="E141" s="24"/>
      <c r="G141" s="24"/>
      <c r="N141" s="5"/>
      <c r="O141" s="7"/>
    </row>
    <row r="142" spans="2:15" x14ac:dyDescent="0.3">
      <c r="B142" s="5"/>
      <c r="C142" s="5"/>
      <c r="D142" s="24"/>
      <c r="E142" s="24"/>
      <c r="G142" s="24"/>
      <c r="N142" s="5"/>
      <c r="O142" s="7"/>
    </row>
    <row r="143" spans="2:15" x14ac:dyDescent="0.3">
      <c r="B143" s="5"/>
      <c r="C143" s="5"/>
      <c r="D143" s="24"/>
      <c r="E143" s="24"/>
      <c r="G143" s="24"/>
      <c r="N143" s="5"/>
      <c r="O143" s="7"/>
    </row>
    <row r="144" spans="2:15" x14ac:dyDescent="0.3">
      <c r="B144" s="5"/>
      <c r="C144" s="5"/>
      <c r="D144" s="24"/>
      <c r="E144" s="24"/>
      <c r="G144" s="24"/>
      <c r="N144" s="5"/>
      <c r="O144" s="7"/>
    </row>
    <row r="145" spans="2:15" x14ac:dyDescent="0.3">
      <c r="B145" s="5"/>
      <c r="C145" s="5"/>
      <c r="D145" s="24"/>
      <c r="E145" s="24"/>
      <c r="G145" s="24"/>
      <c r="N145" s="5"/>
      <c r="O145" s="7"/>
    </row>
    <row r="146" spans="2:15" x14ac:dyDescent="0.3">
      <c r="B146" s="5"/>
      <c r="C146" s="5"/>
      <c r="D146" s="24"/>
      <c r="E146" s="24"/>
      <c r="G146" s="24"/>
      <c r="N146" s="5"/>
      <c r="O146" s="7"/>
    </row>
    <row r="147" spans="2:15" x14ac:dyDescent="0.3">
      <c r="B147" s="5"/>
      <c r="C147" s="5"/>
      <c r="D147" s="24"/>
      <c r="E147" s="24"/>
      <c r="G147" s="24"/>
      <c r="N147" s="5"/>
      <c r="O147" s="7"/>
    </row>
    <row r="148" spans="2:15" x14ac:dyDescent="0.3">
      <c r="B148" s="5"/>
      <c r="C148" s="5"/>
      <c r="D148" s="24"/>
      <c r="E148" s="24"/>
      <c r="G148" s="24"/>
      <c r="N148" s="5"/>
      <c r="O148" s="7"/>
    </row>
    <row r="149" spans="2:15" x14ac:dyDescent="0.3">
      <c r="B149" s="5"/>
      <c r="C149" s="5"/>
      <c r="D149" s="24"/>
      <c r="E149" s="24"/>
      <c r="G149" s="24"/>
      <c r="N149" s="5"/>
      <c r="O149" s="7"/>
    </row>
    <row r="150" spans="2:15" x14ac:dyDescent="0.3">
      <c r="B150" s="5"/>
      <c r="C150" s="5"/>
      <c r="D150" s="24"/>
      <c r="E150" s="24"/>
      <c r="G150" s="24"/>
      <c r="N150" s="5"/>
      <c r="O150" s="7"/>
    </row>
    <row r="151" spans="2:15" x14ac:dyDescent="0.3">
      <c r="B151" s="5"/>
      <c r="C151" s="5"/>
      <c r="D151" s="24"/>
      <c r="E151" s="24"/>
      <c r="G151" s="24"/>
      <c r="N151" s="5"/>
      <c r="O151" s="7"/>
    </row>
    <row r="152" spans="2:15" x14ac:dyDescent="0.3">
      <c r="B152" s="5"/>
      <c r="C152" s="5"/>
      <c r="D152" s="24"/>
      <c r="E152" s="24"/>
      <c r="G152" s="24"/>
      <c r="N152" s="5"/>
      <c r="O152" s="7"/>
    </row>
    <row r="153" spans="2:15" x14ac:dyDescent="0.3">
      <c r="B153" s="5"/>
      <c r="C153" s="5"/>
      <c r="D153" s="24"/>
      <c r="E153" s="24"/>
      <c r="G153" s="24"/>
      <c r="N153" s="5"/>
      <c r="O153" s="7"/>
    </row>
    <row r="154" spans="2:15" x14ac:dyDescent="0.3">
      <c r="B154" s="5"/>
      <c r="C154" s="5"/>
      <c r="D154" s="24"/>
      <c r="E154" s="24"/>
      <c r="G154" s="24"/>
      <c r="N154" s="5"/>
      <c r="O154" s="7"/>
    </row>
    <row r="155" spans="2:15" x14ac:dyDescent="0.3">
      <c r="B155" s="5"/>
      <c r="C155" s="5"/>
      <c r="D155" s="24"/>
      <c r="E155" s="24"/>
      <c r="G155" s="24"/>
      <c r="N155" s="5"/>
      <c r="O155" s="7"/>
    </row>
    <row r="156" spans="2:15" x14ac:dyDescent="0.3">
      <c r="B156" s="5"/>
      <c r="C156" s="5"/>
      <c r="D156" s="24"/>
      <c r="E156" s="24"/>
      <c r="G156" s="24"/>
      <c r="N156" s="5"/>
      <c r="O156" s="7"/>
    </row>
    <row r="157" spans="2:15" x14ac:dyDescent="0.3">
      <c r="B157" s="5"/>
      <c r="C157" s="5"/>
      <c r="D157" s="24"/>
      <c r="E157" s="24"/>
      <c r="G157" s="24"/>
      <c r="N157" s="5"/>
      <c r="O157" s="7"/>
    </row>
    <row r="158" spans="2:15" x14ac:dyDescent="0.3">
      <c r="B158" s="5"/>
      <c r="C158" s="5"/>
      <c r="D158" s="24"/>
      <c r="E158" s="24"/>
      <c r="G158" s="24"/>
      <c r="N158" s="5"/>
      <c r="O158" s="7"/>
    </row>
    <row r="159" spans="2:15" x14ac:dyDescent="0.3">
      <c r="B159" s="5"/>
      <c r="C159" s="5"/>
      <c r="D159" s="24"/>
      <c r="E159" s="24"/>
      <c r="G159" s="24"/>
      <c r="N159" s="5"/>
      <c r="O159" s="7"/>
    </row>
    <row r="160" spans="2:15" x14ac:dyDescent="0.3">
      <c r="B160" s="5"/>
      <c r="C160" s="5"/>
      <c r="D160" s="24"/>
      <c r="E160" s="24"/>
      <c r="G160" s="24"/>
      <c r="N160" s="5"/>
      <c r="O160" s="7"/>
    </row>
    <row r="161" spans="2:15" x14ac:dyDescent="0.3">
      <c r="B161" s="5"/>
      <c r="C161" s="5"/>
      <c r="D161" s="24"/>
      <c r="E161" s="24"/>
      <c r="G161" s="24"/>
      <c r="N161" s="5"/>
      <c r="O161" s="7"/>
    </row>
    <row r="162" spans="2:15" x14ac:dyDescent="0.3">
      <c r="B162" s="5"/>
      <c r="C162" s="5"/>
      <c r="D162" s="24"/>
      <c r="E162" s="24"/>
      <c r="G162" s="24"/>
      <c r="N162" s="5"/>
      <c r="O162" s="7"/>
    </row>
    <row r="163" spans="2:15" x14ac:dyDescent="0.3">
      <c r="B163" s="5"/>
      <c r="C163" s="5"/>
      <c r="D163" s="24"/>
      <c r="E163" s="24"/>
      <c r="G163" s="24"/>
      <c r="N163" s="5"/>
      <c r="O163" s="7"/>
    </row>
    <row r="164" spans="2:15" x14ac:dyDescent="0.3">
      <c r="B164" s="5"/>
      <c r="C164" s="5"/>
      <c r="D164" s="24"/>
      <c r="E164" s="24"/>
      <c r="G164" s="24"/>
      <c r="N164" s="5"/>
      <c r="O164" s="7"/>
    </row>
    <row r="165" spans="2:15" x14ac:dyDescent="0.3">
      <c r="B165" s="5"/>
      <c r="C165" s="5"/>
      <c r="D165" s="24"/>
      <c r="E165" s="24"/>
      <c r="G165" s="24"/>
      <c r="N165" s="5"/>
      <c r="O165" s="7"/>
    </row>
    <row r="166" spans="2:15" x14ac:dyDescent="0.3">
      <c r="B166" s="5"/>
      <c r="C166" s="5"/>
      <c r="D166" s="24"/>
      <c r="E166" s="24"/>
      <c r="G166" s="24"/>
      <c r="N166" s="5"/>
      <c r="O166" s="7"/>
    </row>
    <row r="167" spans="2:15" x14ac:dyDescent="0.3">
      <c r="B167" s="5"/>
      <c r="C167" s="5"/>
      <c r="D167" s="24"/>
      <c r="E167" s="24"/>
      <c r="G167" s="24"/>
      <c r="N167" s="5"/>
      <c r="O167" s="7"/>
    </row>
    <row r="168" spans="2:15" x14ac:dyDescent="0.3">
      <c r="B168" s="5"/>
      <c r="C168" s="5"/>
      <c r="D168" s="24"/>
      <c r="E168" s="24"/>
      <c r="G168" s="24"/>
      <c r="N168" s="5"/>
      <c r="O168" s="7"/>
    </row>
    <row r="169" spans="2:15" x14ac:dyDescent="0.3">
      <c r="B169" s="5"/>
      <c r="C169" s="5"/>
      <c r="D169" s="24"/>
      <c r="E169" s="24"/>
      <c r="G169" s="24"/>
      <c r="N169" s="5"/>
      <c r="O169" s="7"/>
    </row>
    <row r="170" spans="2:15" x14ac:dyDescent="0.3">
      <c r="B170" s="5"/>
      <c r="C170" s="5"/>
      <c r="D170" s="24"/>
      <c r="E170" s="24"/>
      <c r="G170" s="24"/>
      <c r="N170" s="5"/>
      <c r="O170" s="7"/>
    </row>
    <row r="171" spans="2:15" x14ac:dyDescent="0.3">
      <c r="B171" s="5"/>
      <c r="C171" s="5"/>
      <c r="D171" s="24"/>
      <c r="E171" s="24"/>
      <c r="G171" s="24"/>
      <c r="N171" s="5"/>
      <c r="O171" s="7"/>
    </row>
    <row r="172" spans="2:15" x14ac:dyDescent="0.3">
      <c r="B172" s="5"/>
      <c r="C172" s="5"/>
      <c r="D172" s="24"/>
      <c r="E172" s="24"/>
      <c r="G172" s="24"/>
      <c r="N172" s="5"/>
      <c r="O172" s="7"/>
    </row>
    <row r="173" spans="2:15" x14ac:dyDescent="0.3">
      <c r="B173" s="5"/>
      <c r="C173" s="5"/>
      <c r="D173" s="24"/>
      <c r="E173" s="24"/>
      <c r="G173" s="24"/>
      <c r="N173" s="5"/>
      <c r="O173" s="7"/>
    </row>
    <row r="174" spans="2:15" x14ac:dyDescent="0.3">
      <c r="B174" s="5"/>
      <c r="C174" s="5"/>
      <c r="D174" s="24"/>
      <c r="E174" s="24"/>
      <c r="G174" s="24"/>
      <c r="N174" s="5"/>
      <c r="O174" s="7"/>
    </row>
    <row r="175" spans="2:15" x14ac:dyDescent="0.3">
      <c r="B175" s="5"/>
      <c r="C175" s="5"/>
      <c r="D175" s="24"/>
      <c r="E175" s="24"/>
      <c r="G175" s="24"/>
      <c r="N175" s="5"/>
      <c r="O175" s="7"/>
    </row>
    <row r="176" spans="2:15" x14ac:dyDescent="0.3">
      <c r="B176" s="5"/>
      <c r="C176" s="5"/>
      <c r="D176" s="24"/>
      <c r="E176" s="24"/>
      <c r="G176" s="24"/>
      <c r="N176" s="5"/>
      <c r="O176" s="7"/>
    </row>
    <row r="177" spans="2:15" x14ac:dyDescent="0.3">
      <c r="B177" s="5"/>
      <c r="C177" s="5"/>
      <c r="D177" s="24"/>
      <c r="E177" s="24"/>
      <c r="G177" s="24"/>
      <c r="N177" s="5"/>
      <c r="O177" s="7"/>
    </row>
    <row r="178" spans="2:15" x14ac:dyDescent="0.3">
      <c r="B178" s="5"/>
      <c r="C178" s="5"/>
      <c r="D178" s="24"/>
      <c r="E178" s="24"/>
      <c r="G178" s="24"/>
      <c r="O178" s="7"/>
    </row>
    <row r="179" spans="2:15" x14ac:dyDescent="0.3">
      <c r="B179" s="5"/>
      <c r="C179" s="5"/>
      <c r="D179" s="24"/>
      <c r="E179" s="24"/>
      <c r="G179" s="24"/>
      <c r="O179" s="7"/>
    </row>
    <row r="180" spans="2:15" x14ac:dyDescent="0.3">
      <c r="B180" s="5"/>
      <c r="C180" s="5"/>
      <c r="D180" s="24"/>
      <c r="E180" s="24"/>
      <c r="G180" s="24"/>
      <c r="O180" s="7"/>
    </row>
    <row r="181" spans="2:15" x14ac:dyDescent="0.3">
      <c r="B181" s="5"/>
      <c r="C181" s="5"/>
      <c r="D181" s="24"/>
      <c r="E181" s="24"/>
      <c r="G181" s="24"/>
      <c r="O181" s="7"/>
    </row>
    <row r="182" spans="2:15" x14ac:dyDescent="0.3">
      <c r="B182" s="5"/>
      <c r="C182" s="5"/>
      <c r="D182" s="24"/>
      <c r="E182" s="24"/>
      <c r="G182" s="24"/>
      <c r="O182" s="7"/>
    </row>
    <row r="183" spans="2:15" x14ac:dyDescent="0.3">
      <c r="B183" s="5"/>
      <c r="C183" s="5"/>
      <c r="D183" s="24"/>
      <c r="E183" s="24"/>
      <c r="G183" s="24"/>
      <c r="O183" s="7"/>
    </row>
    <row r="184" spans="2:15" x14ac:dyDescent="0.3">
      <c r="B184" s="5"/>
      <c r="C184" s="5"/>
      <c r="D184" s="24"/>
      <c r="E184" s="24"/>
      <c r="G184" s="24"/>
      <c r="O184" s="7"/>
    </row>
    <row r="185" spans="2:15" x14ac:dyDescent="0.3">
      <c r="B185" s="5"/>
      <c r="C185" s="5"/>
      <c r="D185" s="24"/>
      <c r="E185" s="24"/>
      <c r="G185" s="24"/>
      <c r="O185" s="7"/>
    </row>
    <row r="186" spans="2:15" x14ac:dyDescent="0.3">
      <c r="B186" s="5"/>
      <c r="C186" s="5"/>
      <c r="D186" s="24"/>
      <c r="E186" s="24"/>
      <c r="G186" s="24"/>
      <c r="O186" s="7"/>
    </row>
    <row r="187" spans="2:15" x14ac:dyDescent="0.3">
      <c r="B187" s="5"/>
      <c r="C187" s="5"/>
      <c r="D187" s="24"/>
      <c r="E187" s="24"/>
      <c r="G187" s="24"/>
      <c r="O187" s="7"/>
    </row>
    <row r="188" spans="2:15" x14ac:dyDescent="0.3">
      <c r="B188" s="5"/>
      <c r="C188" s="5"/>
      <c r="D188" s="24"/>
      <c r="E188" s="24"/>
      <c r="G188" s="24"/>
      <c r="O188" s="7"/>
    </row>
    <row r="189" spans="2:15" x14ac:dyDescent="0.3">
      <c r="B189" s="5"/>
      <c r="C189" s="5"/>
      <c r="D189" s="24"/>
      <c r="E189" s="24"/>
      <c r="G189" s="24"/>
      <c r="O189" s="7"/>
    </row>
    <row r="190" spans="2:15" x14ac:dyDescent="0.3">
      <c r="B190" s="5"/>
      <c r="C190" s="5"/>
      <c r="D190" s="24"/>
      <c r="E190" s="24"/>
      <c r="G190" s="24"/>
      <c r="O190" s="7"/>
    </row>
    <row r="191" spans="2:15" x14ac:dyDescent="0.3">
      <c r="B191" s="5"/>
      <c r="C191" s="5"/>
      <c r="D191" s="24"/>
      <c r="E191" s="24"/>
      <c r="G191" s="24"/>
      <c r="O191" s="7"/>
    </row>
    <row r="192" spans="2:15" x14ac:dyDescent="0.3">
      <c r="B192" s="5"/>
      <c r="C192" s="5"/>
      <c r="D192" s="24"/>
      <c r="E192" s="24"/>
      <c r="G192" s="24"/>
      <c r="O192" s="7"/>
    </row>
    <row r="193" spans="2:15" x14ac:dyDescent="0.3">
      <c r="B193" s="5"/>
      <c r="C193" s="5"/>
      <c r="D193" s="24"/>
      <c r="E193" s="24"/>
      <c r="G193" s="24"/>
      <c r="O193" s="7"/>
    </row>
    <row r="194" spans="2:15" x14ac:dyDescent="0.3">
      <c r="B194" s="5"/>
      <c r="C194" s="5"/>
      <c r="D194" s="24"/>
      <c r="E194" s="24"/>
      <c r="G194" s="24"/>
      <c r="O194" s="7"/>
    </row>
    <row r="195" spans="2:15" x14ac:dyDescent="0.3">
      <c r="B195" s="5"/>
      <c r="C195" s="5"/>
      <c r="D195" s="24"/>
      <c r="E195" s="24"/>
      <c r="G195" s="24"/>
      <c r="O195" s="7"/>
    </row>
    <row r="196" spans="2:15" x14ac:dyDescent="0.3">
      <c r="B196" s="5"/>
      <c r="C196" s="5"/>
      <c r="D196" s="24"/>
      <c r="E196" s="24"/>
      <c r="G196" s="24"/>
      <c r="O196" s="7"/>
    </row>
    <row r="197" spans="2:15" x14ac:dyDescent="0.3">
      <c r="B197" s="5"/>
      <c r="C197" s="5"/>
      <c r="D197" s="24"/>
      <c r="E197" s="24"/>
      <c r="G197" s="24"/>
      <c r="O197" s="7"/>
    </row>
    <row r="198" spans="2:15" x14ac:dyDescent="0.3">
      <c r="B198" s="5"/>
      <c r="C198" s="5"/>
      <c r="D198" s="24"/>
      <c r="E198" s="24"/>
      <c r="G198" s="24"/>
      <c r="O198" s="7"/>
    </row>
    <row r="199" spans="2:15" x14ac:dyDescent="0.3">
      <c r="B199" s="5"/>
      <c r="C199" s="5"/>
      <c r="D199" s="24"/>
      <c r="E199" s="24"/>
      <c r="G199" s="24"/>
      <c r="O199" s="7"/>
    </row>
    <row r="200" spans="2:15" x14ac:dyDescent="0.3">
      <c r="B200" s="5"/>
      <c r="C200" s="5"/>
      <c r="D200" s="24"/>
      <c r="E200" s="24"/>
      <c r="G200" s="24"/>
      <c r="O200" s="7"/>
    </row>
    <row r="201" spans="2:15" x14ac:dyDescent="0.3">
      <c r="B201" s="5"/>
      <c r="C201" s="5"/>
      <c r="D201" s="24"/>
      <c r="E201" s="24"/>
      <c r="G201" s="24"/>
      <c r="O201" s="7"/>
    </row>
    <row r="202" spans="2:15" x14ac:dyDescent="0.3">
      <c r="O202" s="7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0"/>
  <sheetViews>
    <sheetView workbookViewId="0">
      <selection activeCell="G31" sqref="G31:G33"/>
    </sheetView>
  </sheetViews>
  <sheetFormatPr baseColWidth="10" defaultRowHeight="15" x14ac:dyDescent="0.25"/>
  <cols>
    <col min="1" max="1" width="1.28515625" style="2" customWidth="1"/>
    <col min="2" max="3" width="26.28515625" style="2" customWidth="1"/>
    <col min="4" max="4" width="39.7109375" style="2" customWidth="1"/>
    <col min="5" max="5" width="20.85546875" style="2" customWidth="1"/>
    <col min="6" max="16384" width="11.42578125" style="2"/>
  </cols>
  <sheetData>
    <row r="2" spans="2:5" x14ac:dyDescent="0.25">
      <c r="B2" s="81" t="s">
        <v>178</v>
      </c>
    </row>
    <row r="4" spans="2:5" ht="45" x14ac:dyDescent="0.25">
      <c r="B4" s="37" t="s">
        <v>38</v>
      </c>
      <c r="C4" s="37" t="s">
        <v>39</v>
      </c>
      <c r="D4" s="37" t="s">
        <v>22</v>
      </c>
      <c r="E4" s="37" t="s">
        <v>42</v>
      </c>
    </row>
    <row r="5" spans="2:5" x14ac:dyDescent="0.25">
      <c r="B5" s="14">
        <v>1</v>
      </c>
      <c r="C5" s="14" t="s">
        <v>43</v>
      </c>
      <c r="D5" s="14" t="s">
        <v>34</v>
      </c>
      <c r="E5" s="14">
        <v>9.4</v>
      </c>
    </row>
    <row r="6" spans="2:5" x14ac:dyDescent="0.25">
      <c r="B6" s="14">
        <v>2</v>
      </c>
      <c r="C6" s="14" t="s">
        <v>44</v>
      </c>
      <c r="D6" s="14" t="s">
        <v>34</v>
      </c>
      <c r="E6" s="14">
        <v>13</v>
      </c>
    </row>
    <row r="7" spans="2:5" x14ac:dyDescent="0.25">
      <c r="B7" s="14">
        <v>3</v>
      </c>
      <c r="C7" s="14" t="s">
        <v>45</v>
      </c>
      <c r="D7" s="14" t="s">
        <v>34</v>
      </c>
      <c r="E7" s="14">
        <v>12.7</v>
      </c>
    </row>
    <row r="8" spans="2:5" x14ac:dyDescent="0.25">
      <c r="B8" s="14">
        <v>4</v>
      </c>
      <c r="C8" s="14" t="s">
        <v>46</v>
      </c>
      <c r="D8" s="14" t="s">
        <v>34</v>
      </c>
      <c r="E8" s="14">
        <v>6.8</v>
      </c>
    </row>
    <row r="9" spans="2:5" x14ac:dyDescent="0.25">
      <c r="B9" s="14">
        <v>5</v>
      </c>
      <c r="C9" s="14" t="s">
        <v>47</v>
      </c>
      <c r="D9" s="14" t="s">
        <v>34</v>
      </c>
      <c r="E9" s="14">
        <v>30</v>
      </c>
    </row>
    <row r="10" spans="2:5" x14ac:dyDescent="0.25">
      <c r="B10" s="14">
        <v>6</v>
      </c>
      <c r="C10" s="14" t="s">
        <v>48</v>
      </c>
      <c r="D10" s="14" t="s">
        <v>34</v>
      </c>
      <c r="E10" s="14">
        <v>18</v>
      </c>
    </row>
    <row r="11" spans="2:5" x14ac:dyDescent="0.25">
      <c r="B11" s="14">
        <v>7</v>
      </c>
      <c r="C11" s="14" t="s">
        <v>49</v>
      </c>
      <c r="D11" s="14" t="s">
        <v>34</v>
      </c>
      <c r="E11" s="14">
        <v>8.4</v>
      </c>
    </row>
    <row r="12" spans="2:5" x14ac:dyDescent="0.25">
      <c r="B12" s="14">
        <v>8</v>
      </c>
      <c r="C12" s="14" t="s">
        <v>50</v>
      </c>
      <c r="D12" s="14" t="s">
        <v>34</v>
      </c>
      <c r="E12" s="14">
        <v>12.4</v>
      </c>
    </row>
    <row r="13" spans="2:5" x14ac:dyDescent="0.25">
      <c r="B13" s="14">
        <v>9</v>
      </c>
      <c r="C13" s="14" t="s">
        <v>51</v>
      </c>
      <c r="D13" s="14" t="s">
        <v>34</v>
      </c>
      <c r="E13" s="14">
        <v>33.9</v>
      </c>
    </row>
    <row r="14" spans="2:5" x14ac:dyDescent="0.25">
      <c r="B14" s="14">
        <v>10</v>
      </c>
      <c r="C14" s="14" t="s">
        <v>52</v>
      </c>
      <c r="D14" s="14" t="s">
        <v>34</v>
      </c>
      <c r="E14" s="14">
        <v>13</v>
      </c>
    </row>
    <row r="15" spans="2:5" x14ac:dyDescent="0.25">
      <c r="B15" s="14">
        <v>11</v>
      </c>
      <c r="C15" s="14" t="s">
        <v>53</v>
      </c>
      <c r="D15" s="14" t="s">
        <v>34</v>
      </c>
      <c r="E15" s="14">
        <v>21.2</v>
      </c>
    </row>
    <row r="16" spans="2:5" x14ac:dyDescent="0.25">
      <c r="B16" s="14">
        <v>12</v>
      </c>
      <c r="C16" s="14" t="s">
        <v>54</v>
      </c>
      <c r="D16" s="14" t="s">
        <v>34</v>
      </c>
      <c r="E16" s="14">
        <v>16.5</v>
      </c>
    </row>
    <row r="17" spans="2:7" x14ac:dyDescent="0.25">
      <c r="B17" s="14">
        <v>13</v>
      </c>
      <c r="C17" s="14" t="s">
        <v>55</v>
      </c>
      <c r="D17" s="14" t="s">
        <v>34</v>
      </c>
      <c r="E17" s="14">
        <v>14.3</v>
      </c>
    </row>
    <row r="18" spans="2:7" x14ac:dyDescent="0.25">
      <c r="B18" s="14">
        <v>14</v>
      </c>
      <c r="C18" s="14" t="s">
        <v>56</v>
      </c>
      <c r="D18" s="14" t="s">
        <v>34</v>
      </c>
      <c r="E18" s="14">
        <v>26.3</v>
      </c>
    </row>
    <row r="19" spans="2:7" x14ac:dyDescent="0.25">
      <c r="B19" s="14">
        <v>15</v>
      </c>
      <c r="C19" s="14" t="s">
        <v>57</v>
      </c>
      <c r="D19" s="14" t="s">
        <v>34</v>
      </c>
      <c r="E19" s="14">
        <v>16.399999999999999</v>
      </c>
    </row>
    <row r="20" spans="2:7" x14ac:dyDescent="0.25">
      <c r="B20" s="14">
        <v>16</v>
      </c>
      <c r="C20" s="14" t="s">
        <v>58</v>
      </c>
      <c r="D20" s="14" t="s">
        <v>34</v>
      </c>
      <c r="E20" s="14">
        <v>16.8</v>
      </c>
    </row>
    <row r="21" spans="2:7" x14ac:dyDescent="0.25">
      <c r="B21" s="14">
        <v>17</v>
      </c>
      <c r="C21" s="14" t="s">
        <v>59</v>
      </c>
      <c r="D21" s="14" t="s">
        <v>34</v>
      </c>
      <c r="E21" s="14">
        <v>15.8</v>
      </c>
    </row>
    <row r="22" spans="2:7" x14ac:dyDescent="0.25">
      <c r="B22" s="14">
        <v>18</v>
      </c>
      <c r="C22" s="14" t="s">
        <v>60</v>
      </c>
      <c r="D22" s="14" t="s">
        <v>34</v>
      </c>
      <c r="E22" s="14">
        <v>2.9</v>
      </c>
    </row>
    <row r="23" spans="2:7" x14ac:dyDescent="0.25">
      <c r="B23" s="14">
        <v>19</v>
      </c>
      <c r="C23" s="14" t="s">
        <v>61</v>
      </c>
      <c r="D23" s="14" t="s">
        <v>34</v>
      </c>
      <c r="E23" s="14">
        <v>10.3</v>
      </c>
    </row>
    <row r="24" spans="2:7" x14ac:dyDescent="0.25">
      <c r="B24" s="14">
        <v>21</v>
      </c>
      <c r="C24" s="14" t="s">
        <v>62</v>
      </c>
      <c r="D24" s="14" t="s">
        <v>34</v>
      </c>
      <c r="E24" s="14">
        <v>14.5</v>
      </c>
    </row>
    <row r="25" spans="2:7" x14ac:dyDescent="0.25">
      <c r="B25" s="14">
        <v>22</v>
      </c>
      <c r="C25" s="14" t="s">
        <v>63</v>
      </c>
      <c r="D25" s="14" t="s">
        <v>34</v>
      </c>
      <c r="E25" s="14">
        <v>20.6</v>
      </c>
    </row>
    <row r="26" spans="2:7" x14ac:dyDescent="0.25">
      <c r="B26" s="14">
        <v>23</v>
      </c>
      <c r="C26" s="14" t="s">
        <v>64</v>
      </c>
      <c r="D26" s="14" t="s">
        <v>34</v>
      </c>
      <c r="E26" s="14">
        <v>37.1</v>
      </c>
    </row>
    <row r="27" spans="2:7" x14ac:dyDescent="0.25">
      <c r="B27" s="14">
        <v>24</v>
      </c>
      <c r="C27" s="14" t="s">
        <v>65</v>
      </c>
      <c r="D27" s="14" t="s">
        <v>34</v>
      </c>
      <c r="E27" s="14">
        <v>20.9</v>
      </c>
    </row>
    <row r="28" spans="2:7" x14ac:dyDescent="0.25">
      <c r="B28" s="14">
        <v>25</v>
      </c>
      <c r="C28" s="14" t="s">
        <v>66</v>
      </c>
      <c r="D28" s="14" t="s">
        <v>34</v>
      </c>
      <c r="E28" s="14">
        <v>7.9</v>
      </c>
    </row>
    <row r="29" spans="2:7" x14ac:dyDescent="0.25">
      <c r="B29" s="14">
        <v>26</v>
      </c>
      <c r="C29" s="14" t="s">
        <v>67</v>
      </c>
      <c r="D29" s="14" t="s">
        <v>34</v>
      </c>
      <c r="E29" s="14">
        <v>23.7</v>
      </c>
    </row>
    <row r="30" spans="2:7" x14ac:dyDescent="0.25">
      <c r="B30" s="14">
        <v>27</v>
      </c>
      <c r="C30" s="14" t="s">
        <v>68</v>
      </c>
      <c r="D30" s="14" t="s">
        <v>34</v>
      </c>
      <c r="E30" s="14">
        <v>4.5999999999999996</v>
      </c>
    </row>
    <row r="31" spans="2:7" x14ac:dyDescent="0.25">
      <c r="B31" s="14">
        <v>28</v>
      </c>
      <c r="C31" s="14" t="s">
        <v>69</v>
      </c>
      <c r="D31" s="14" t="s">
        <v>34</v>
      </c>
      <c r="E31" s="14">
        <v>17.7</v>
      </c>
      <c r="G31" s="82" t="s">
        <v>179</v>
      </c>
    </row>
    <row r="32" spans="2:7" x14ac:dyDescent="0.25">
      <c r="B32" s="14">
        <v>29</v>
      </c>
      <c r="C32" s="14" t="s">
        <v>70</v>
      </c>
      <c r="D32" s="14" t="s">
        <v>34</v>
      </c>
      <c r="E32" s="14">
        <v>8.9</v>
      </c>
      <c r="G32" s="82" t="s">
        <v>180</v>
      </c>
    </row>
    <row r="33" spans="2:7" x14ac:dyDescent="0.25">
      <c r="B33" s="14" t="s">
        <v>71</v>
      </c>
      <c r="C33" s="14" t="s">
        <v>72</v>
      </c>
      <c r="D33" s="14" t="s">
        <v>34</v>
      </c>
      <c r="E33" s="14">
        <v>6</v>
      </c>
      <c r="G33" s="82" t="s">
        <v>181</v>
      </c>
    </row>
    <row r="34" spans="2:7" x14ac:dyDescent="0.25">
      <c r="B34" s="14" t="s">
        <v>73</v>
      </c>
      <c r="C34" s="14" t="s">
        <v>74</v>
      </c>
      <c r="D34" s="14" t="s">
        <v>34</v>
      </c>
      <c r="E34" s="14">
        <v>12.6</v>
      </c>
    </row>
    <row r="35" spans="2:7" x14ac:dyDescent="0.25">
      <c r="B35" s="14">
        <v>30</v>
      </c>
      <c r="C35" s="14" t="s">
        <v>75</v>
      </c>
      <c r="D35" s="14" t="s">
        <v>34</v>
      </c>
      <c r="E35" s="14">
        <v>10.6</v>
      </c>
    </row>
    <row r="36" spans="2:7" x14ac:dyDescent="0.25">
      <c r="B36" s="14">
        <v>31</v>
      </c>
      <c r="C36" s="14" t="s">
        <v>76</v>
      </c>
      <c r="D36" s="14" t="s">
        <v>34</v>
      </c>
      <c r="E36" s="14">
        <v>6.7</v>
      </c>
    </row>
    <row r="37" spans="2:7" x14ac:dyDescent="0.25">
      <c r="B37" s="14">
        <v>32</v>
      </c>
      <c r="C37" s="14" t="s">
        <v>77</v>
      </c>
      <c r="D37" s="14" t="s">
        <v>34</v>
      </c>
      <c r="E37" s="14">
        <v>13.4</v>
      </c>
    </row>
    <row r="38" spans="2:7" x14ac:dyDescent="0.25">
      <c r="B38" s="14">
        <v>33</v>
      </c>
      <c r="C38" s="14" t="s">
        <v>78</v>
      </c>
      <c r="D38" s="14" t="s">
        <v>34</v>
      </c>
      <c r="E38" s="14">
        <v>3.3</v>
      </c>
    </row>
    <row r="39" spans="2:7" x14ac:dyDescent="0.25">
      <c r="B39" s="14">
        <v>34</v>
      </c>
      <c r="C39" s="14" t="s">
        <v>79</v>
      </c>
      <c r="D39" s="14" t="s">
        <v>34</v>
      </c>
      <c r="E39" s="14">
        <v>7</v>
      </c>
    </row>
    <row r="40" spans="2:7" x14ac:dyDescent="0.25">
      <c r="B40" s="14">
        <v>35</v>
      </c>
      <c r="C40" s="14" t="s">
        <v>80</v>
      </c>
      <c r="D40" s="14" t="s">
        <v>34</v>
      </c>
      <c r="E40" s="14">
        <v>38.6</v>
      </c>
    </row>
    <row r="41" spans="2:7" x14ac:dyDescent="0.25">
      <c r="B41" s="14">
        <v>36</v>
      </c>
      <c r="C41" s="14" t="s">
        <v>81</v>
      </c>
      <c r="D41" s="14" t="s">
        <v>34</v>
      </c>
      <c r="E41" s="14">
        <v>6.7</v>
      </c>
    </row>
    <row r="42" spans="2:7" x14ac:dyDescent="0.25">
      <c r="B42" s="14">
        <v>37</v>
      </c>
      <c r="C42" s="14" t="s">
        <v>82</v>
      </c>
      <c r="D42" s="14" t="s">
        <v>34</v>
      </c>
      <c r="E42" s="14">
        <v>12.6</v>
      </c>
    </row>
    <row r="43" spans="2:7" x14ac:dyDescent="0.25">
      <c r="B43" s="14">
        <v>38</v>
      </c>
      <c r="C43" s="14" t="s">
        <v>83</v>
      </c>
      <c r="D43" s="14" t="s">
        <v>34</v>
      </c>
      <c r="E43" s="14">
        <v>5.6</v>
      </c>
    </row>
    <row r="44" spans="2:7" x14ac:dyDescent="0.25">
      <c r="B44" s="14">
        <v>39</v>
      </c>
      <c r="C44" s="14" t="s">
        <v>84</v>
      </c>
      <c r="D44" s="14" t="s">
        <v>34</v>
      </c>
      <c r="E44" s="14">
        <v>22.5</v>
      </c>
    </row>
    <row r="45" spans="2:7" x14ac:dyDescent="0.25">
      <c r="B45" s="14">
        <v>40</v>
      </c>
      <c r="C45" s="14" t="s">
        <v>85</v>
      </c>
      <c r="D45" s="14" t="s">
        <v>34</v>
      </c>
      <c r="E45" s="14">
        <v>32.6</v>
      </c>
    </row>
    <row r="46" spans="2:7" x14ac:dyDescent="0.25">
      <c r="B46" s="14">
        <v>41</v>
      </c>
      <c r="C46" s="14" t="s">
        <v>86</v>
      </c>
      <c r="D46" s="14" t="s">
        <v>34</v>
      </c>
      <c r="E46" s="14">
        <v>10.3</v>
      </c>
    </row>
    <row r="47" spans="2:7" x14ac:dyDescent="0.25">
      <c r="B47" s="14">
        <v>42</v>
      </c>
      <c r="C47" s="14" t="s">
        <v>87</v>
      </c>
      <c r="D47" s="14" t="s">
        <v>34</v>
      </c>
      <c r="E47" s="14">
        <v>30.1</v>
      </c>
    </row>
    <row r="48" spans="2:7" x14ac:dyDescent="0.25">
      <c r="B48" s="14">
        <v>43</v>
      </c>
      <c r="C48" s="14" t="s">
        <v>88</v>
      </c>
      <c r="D48" s="14" t="s">
        <v>34</v>
      </c>
      <c r="E48" s="14">
        <v>5.0999999999999996</v>
      </c>
    </row>
    <row r="49" spans="2:5" x14ac:dyDescent="0.25">
      <c r="B49" s="14">
        <v>44</v>
      </c>
      <c r="C49" s="14" t="s">
        <v>89</v>
      </c>
      <c r="D49" s="14" t="s">
        <v>34</v>
      </c>
      <c r="E49" s="14">
        <v>9.1999999999999993</v>
      </c>
    </row>
    <row r="50" spans="2:5" x14ac:dyDescent="0.25">
      <c r="B50" s="14">
        <v>45</v>
      </c>
      <c r="C50" s="14" t="s">
        <v>90</v>
      </c>
      <c r="D50" s="14" t="s">
        <v>34</v>
      </c>
      <c r="E50" s="14">
        <v>13.8</v>
      </c>
    </row>
    <row r="51" spans="2:5" x14ac:dyDescent="0.25">
      <c r="B51" s="14">
        <v>46</v>
      </c>
      <c r="C51" s="14" t="s">
        <v>91</v>
      </c>
      <c r="D51" s="14" t="s">
        <v>34</v>
      </c>
      <c r="E51" s="14">
        <v>17</v>
      </c>
    </row>
    <row r="52" spans="2:5" x14ac:dyDescent="0.25">
      <c r="B52" s="14">
        <v>47</v>
      </c>
      <c r="C52" s="14" t="s">
        <v>92</v>
      </c>
      <c r="D52" s="14" t="s">
        <v>34</v>
      </c>
      <c r="E52" s="14">
        <v>19.100000000000001</v>
      </c>
    </row>
    <row r="53" spans="2:5" x14ac:dyDescent="0.25">
      <c r="B53" s="14">
        <v>48</v>
      </c>
      <c r="C53" s="14" t="s">
        <v>93</v>
      </c>
      <c r="D53" s="14" t="s">
        <v>34</v>
      </c>
      <c r="E53" s="14">
        <v>5.0999999999999996</v>
      </c>
    </row>
    <row r="54" spans="2:5" x14ac:dyDescent="0.25">
      <c r="B54" s="14">
        <v>49</v>
      </c>
      <c r="C54" s="14" t="s">
        <v>94</v>
      </c>
      <c r="D54" s="14" t="s">
        <v>34</v>
      </c>
      <c r="E54" s="14">
        <v>18.899999999999999</v>
      </c>
    </row>
    <row r="55" spans="2:5" x14ac:dyDescent="0.25">
      <c r="B55" s="14">
        <v>50</v>
      </c>
      <c r="C55" s="14" t="s">
        <v>95</v>
      </c>
      <c r="D55" s="14" t="s">
        <v>34</v>
      </c>
      <c r="E55" s="14">
        <v>32.200000000000003</v>
      </c>
    </row>
    <row r="56" spans="2:5" x14ac:dyDescent="0.25">
      <c r="B56" s="14">
        <v>51</v>
      </c>
      <c r="C56" s="14" t="s">
        <v>96</v>
      </c>
      <c r="D56" s="14" t="s">
        <v>34</v>
      </c>
      <c r="E56" s="14">
        <v>15.8</v>
      </c>
    </row>
    <row r="57" spans="2:5" x14ac:dyDescent="0.25">
      <c r="B57" s="14">
        <v>52</v>
      </c>
      <c r="C57" s="14" t="s">
        <v>97</v>
      </c>
      <c r="D57" s="14" t="s">
        <v>34</v>
      </c>
      <c r="E57" s="14">
        <v>39.700000000000003</v>
      </c>
    </row>
    <row r="58" spans="2:5" x14ac:dyDescent="0.25">
      <c r="B58" s="14">
        <v>53</v>
      </c>
      <c r="C58" s="14" t="s">
        <v>98</v>
      </c>
      <c r="D58" s="14" t="s">
        <v>34</v>
      </c>
      <c r="E58" s="14">
        <v>21.7</v>
      </c>
    </row>
    <row r="59" spans="2:5" x14ac:dyDescent="0.25">
      <c r="B59" s="14">
        <v>54</v>
      </c>
      <c r="C59" s="14" t="s">
        <v>99</v>
      </c>
      <c r="D59" s="14" t="s">
        <v>34</v>
      </c>
      <c r="E59" s="14">
        <v>14.2</v>
      </c>
    </row>
    <row r="60" spans="2:5" x14ac:dyDescent="0.25">
      <c r="B60" s="14">
        <v>55</v>
      </c>
      <c r="C60" s="14" t="s">
        <v>100</v>
      </c>
      <c r="D60" s="14" t="s">
        <v>34</v>
      </c>
      <c r="E60" s="14">
        <v>2.7</v>
      </c>
    </row>
    <row r="61" spans="2:5" x14ac:dyDescent="0.25">
      <c r="B61" s="14">
        <v>56</v>
      </c>
      <c r="C61" s="14" t="s">
        <v>101</v>
      </c>
      <c r="D61" s="14" t="s">
        <v>34</v>
      </c>
      <c r="E61" s="14">
        <v>20.100000000000001</v>
      </c>
    </row>
    <row r="62" spans="2:5" x14ac:dyDescent="0.25">
      <c r="B62" s="14">
        <v>57</v>
      </c>
      <c r="C62" s="14" t="s">
        <v>102</v>
      </c>
      <c r="D62" s="14" t="s">
        <v>34</v>
      </c>
      <c r="E62" s="14">
        <v>23.1</v>
      </c>
    </row>
    <row r="63" spans="2:5" x14ac:dyDescent="0.25">
      <c r="B63" s="14">
        <v>58</v>
      </c>
      <c r="C63" s="14" t="s">
        <v>103</v>
      </c>
      <c r="D63" s="14" t="s">
        <v>34</v>
      </c>
      <c r="E63" s="14">
        <v>6.7</v>
      </c>
    </row>
    <row r="64" spans="2:5" x14ac:dyDescent="0.25">
      <c r="B64" s="14">
        <v>59</v>
      </c>
      <c r="C64" s="14" t="s">
        <v>104</v>
      </c>
      <c r="D64" s="14" t="s">
        <v>34</v>
      </c>
      <c r="E64" s="14">
        <v>19.3</v>
      </c>
    </row>
    <row r="65" spans="2:5" x14ac:dyDescent="0.25">
      <c r="B65" s="14">
        <v>60</v>
      </c>
      <c r="C65" s="14" t="s">
        <v>105</v>
      </c>
      <c r="D65" s="14" t="s">
        <v>34</v>
      </c>
      <c r="E65" s="14">
        <v>8.6</v>
      </c>
    </row>
    <row r="66" spans="2:5" x14ac:dyDescent="0.25">
      <c r="B66" s="14">
        <v>61</v>
      </c>
      <c r="C66" s="14" t="s">
        <v>106</v>
      </c>
      <c r="D66" s="14" t="s">
        <v>34</v>
      </c>
      <c r="E66" s="14">
        <v>10.1</v>
      </c>
    </row>
    <row r="67" spans="2:5" x14ac:dyDescent="0.25">
      <c r="B67" s="14">
        <v>62</v>
      </c>
      <c r="C67" s="14" t="s">
        <v>107</v>
      </c>
      <c r="D67" s="14" t="s">
        <v>34</v>
      </c>
      <c r="E67" s="14">
        <v>25.7</v>
      </c>
    </row>
    <row r="68" spans="2:5" x14ac:dyDescent="0.25">
      <c r="B68" s="14">
        <v>63</v>
      </c>
      <c r="C68" s="14" t="s">
        <v>108</v>
      </c>
      <c r="D68" s="14" t="s">
        <v>34</v>
      </c>
      <c r="E68" s="14">
        <v>-0.4</v>
      </c>
    </row>
    <row r="69" spans="2:5" x14ac:dyDescent="0.25">
      <c r="B69" s="14">
        <v>64</v>
      </c>
      <c r="C69" s="14" t="s">
        <v>109</v>
      </c>
      <c r="D69" s="14" t="s">
        <v>34</v>
      </c>
      <c r="E69" s="14">
        <v>44.1</v>
      </c>
    </row>
    <row r="70" spans="2:5" x14ac:dyDescent="0.25">
      <c r="B70" s="14">
        <v>65</v>
      </c>
      <c r="C70" s="14" t="s">
        <v>110</v>
      </c>
      <c r="D70" s="14" t="s">
        <v>34</v>
      </c>
      <c r="E70" s="14">
        <v>37.1</v>
      </c>
    </row>
    <row r="71" spans="2:5" x14ac:dyDescent="0.25">
      <c r="B71" s="14">
        <v>66</v>
      </c>
      <c r="C71" s="14" t="s">
        <v>111</v>
      </c>
      <c r="D71" s="14" t="s">
        <v>34</v>
      </c>
      <c r="E71" s="14">
        <v>24</v>
      </c>
    </row>
    <row r="72" spans="2:5" x14ac:dyDescent="0.25">
      <c r="B72" s="14">
        <v>67</v>
      </c>
      <c r="C72" s="14" t="s">
        <v>112</v>
      </c>
      <c r="D72" s="14" t="s">
        <v>34</v>
      </c>
      <c r="E72" s="14">
        <v>21.8</v>
      </c>
    </row>
    <row r="73" spans="2:5" x14ac:dyDescent="0.25">
      <c r="B73" s="14">
        <v>68</v>
      </c>
      <c r="C73" s="14" t="s">
        <v>113</v>
      </c>
      <c r="D73" s="14" t="s">
        <v>34</v>
      </c>
      <c r="E73" s="14">
        <v>13.8</v>
      </c>
    </row>
    <row r="74" spans="2:5" x14ac:dyDescent="0.25">
      <c r="B74" s="14">
        <v>69</v>
      </c>
      <c r="C74" s="14" t="s">
        <v>114</v>
      </c>
      <c r="D74" s="14" t="s">
        <v>34</v>
      </c>
      <c r="E74" s="14">
        <v>0.3</v>
      </c>
    </row>
    <row r="75" spans="2:5" x14ac:dyDescent="0.25">
      <c r="B75" s="14">
        <v>70</v>
      </c>
      <c r="C75" s="14" t="s">
        <v>115</v>
      </c>
      <c r="D75" s="14" t="s">
        <v>34</v>
      </c>
      <c r="E75" s="14">
        <v>17.2</v>
      </c>
    </row>
    <row r="76" spans="2:5" x14ac:dyDescent="0.25">
      <c r="B76" s="14">
        <v>71</v>
      </c>
      <c r="C76" s="14" t="s">
        <v>116</v>
      </c>
      <c r="D76" s="14" t="s">
        <v>34</v>
      </c>
      <c r="E76" s="14">
        <v>12.4</v>
      </c>
    </row>
    <row r="77" spans="2:5" x14ac:dyDescent="0.25">
      <c r="B77" s="14">
        <v>72</v>
      </c>
      <c r="C77" s="14" t="s">
        <v>117</v>
      </c>
      <c r="D77" s="14" t="s">
        <v>34</v>
      </c>
      <c r="E77" s="14">
        <v>25.1</v>
      </c>
    </row>
    <row r="78" spans="2:5" x14ac:dyDescent="0.25">
      <c r="B78" s="14">
        <v>73</v>
      </c>
      <c r="C78" s="14" t="s">
        <v>118</v>
      </c>
      <c r="D78" s="14" t="s">
        <v>34</v>
      </c>
      <c r="E78" s="14">
        <v>62.3</v>
      </c>
    </row>
    <row r="79" spans="2:5" x14ac:dyDescent="0.25">
      <c r="B79" s="14">
        <v>74</v>
      </c>
      <c r="C79" s="14" t="s">
        <v>119</v>
      </c>
      <c r="D79" s="14" t="s">
        <v>34</v>
      </c>
      <c r="E79" s="14">
        <v>30</v>
      </c>
    </row>
    <row r="80" spans="2:5" x14ac:dyDescent="0.25">
      <c r="B80" s="14">
        <v>75</v>
      </c>
      <c r="C80" s="14" t="s">
        <v>120</v>
      </c>
      <c r="D80" s="14" t="s">
        <v>34</v>
      </c>
      <c r="E80" s="14">
        <v>13.4</v>
      </c>
    </row>
    <row r="81" spans="2:5" x14ac:dyDescent="0.25">
      <c r="B81" s="14">
        <v>76</v>
      </c>
      <c r="C81" s="14" t="s">
        <v>121</v>
      </c>
      <c r="D81" s="14" t="s">
        <v>34</v>
      </c>
      <c r="E81" s="14">
        <v>22.8</v>
      </c>
    </row>
    <row r="82" spans="2:5" x14ac:dyDescent="0.25">
      <c r="B82" s="14">
        <v>77</v>
      </c>
      <c r="C82" s="14" t="s">
        <v>122</v>
      </c>
      <c r="D82" s="14" t="s">
        <v>34</v>
      </c>
      <c r="E82" s="14">
        <v>16.5</v>
      </c>
    </row>
    <row r="83" spans="2:5" x14ac:dyDescent="0.25">
      <c r="B83" s="14">
        <v>78</v>
      </c>
      <c r="C83" s="14" t="s">
        <v>123</v>
      </c>
      <c r="D83" s="14" t="s">
        <v>34</v>
      </c>
      <c r="E83" s="14">
        <v>18.5</v>
      </c>
    </row>
    <row r="84" spans="2:5" x14ac:dyDescent="0.25">
      <c r="B84" s="14">
        <v>79</v>
      </c>
      <c r="C84" s="14" t="s">
        <v>124</v>
      </c>
      <c r="D84" s="14" t="s">
        <v>34</v>
      </c>
      <c r="E84" s="14">
        <v>17.600000000000001</v>
      </c>
    </row>
    <row r="85" spans="2:5" x14ac:dyDescent="0.25">
      <c r="B85" s="14">
        <v>80</v>
      </c>
      <c r="C85" s="14" t="s">
        <v>125</v>
      </c>
      <c r="D85" s="14" t="s">
        <v>34</v>
      </c>
      <c r="E85" s="14">
        <v>35.4</v>
      </c>
    </row>
    <row r="86" spans="2:5" x14ac:dyDescent="0.25">
      <c r="B86" s="14">
        <v>81</v>
      </c>
      <c r="C86" s="14" t="s">
        <v>126</v>
      </c>
      <c r="D86" s="14" t="s">
        <v>34</v>
      </c>
      <c r="E86" s="14">
        <v>21.4</v>
      </c>
    </row>
    <row r="87" spans="2:5" x14ac:dyDescent="0.25">
      <c r="B87" s="14">
        <v>82</v>
      </c>
      <c r="C87" s="14" t="s">
        <v>127</v>
      </c>
      <c r="D87" s="14" t="s">
        <v>34</v>
      </c>
      <c r="E87" s="14">
        <v>20.3</v>
      </c>
    </row>
    <row r="88" spans="2:5" x14ac:dyDescent="0.25">
      <c r="B88" s="14">
        <v>83</v>
      </c>
      <c r="C88" s="14" t="s">
        <v>128</v>
      </c>
      <c r="D88" s="14" t="s">
        <v>34</v>
      </c>
      <c r="E88" s="14">
        <v>14.9</v>
      </c>
    </row>
    <row r="89" spans="2:5" x14ac:dyDescent="0.25">
      <c r="B89" s="14">
        <v>84</v>
      </c>
      <c r="C89" s="14" t="s">
        <v>129</v>
      </c>
      <c r="D89" s="14" t="s">
        <v>34</v>
      </c>
      <c r="E89" s="14">
        <v>13.3</v>
      </c>
    </row>
    <row r="90" spans="2:5" x14ac:dyDescent="0.25">
      <c r="B90" s="14">
        <v>85</v>
      </c>
      <c r="C90" s="14" t="s">
        <v>130</v>
      </c>
      <c r="D90" s="14" t="s">
        <v>34</v>
      </c>
      <c r="E90" s="14">
        <v>22.9</v>
      </c>
    </row>
    <row r="91" spans="2:5" x14ac:dyDescent="0.25">
      <c r="B91" s="14">
        <v>86</v>
      </c>
      <c r="C91" s="14" t="s">
        <v>131</v>
      </c>
      <c r="D91" s="14" t="s">
        <v>34</v>
      </c>
      <c r="E91" s="14">
        <v>40.6</v>
      </c>
    </row>
    <row r="92" spans="2:5" x14ac:dyDescent="0.25">
      <c r="B92" s="14">
        <v>87</v>
      </c>
      <c r="C92" s="14" t="s">
        <v>132</v>
      </c>
      <c r="D92" s="14" t="s">
        <v>34</v>
      </c>
      <c r="E92" s="14">
        <v>17.600000000000001</v>
      </c>
    </row>
    <row r="93" spans="2:5" x14ac:dyDescent="0.25">
      <c r="B93" s="14">
        <v>88</v>
      </c>
      <c r="C93" s="14" t="s">
        <v>133</v>
      </c>
      <c r="D93" s="14" t="s">
        <v>34</v>
      </c>
      <c r="E93" s="14">
        <v>18.3</v>
      </c>
    </row>
    <row r="94" spans="2:5" x14ac:dyDescent="0.25">
      <c r="B94" s="14">
        <v>89</v>
      </c>
      <c r="C94" s="14" t="s">
        <v>134</v>
      </c>
      <c r="D94" s="14" t="s">
        <v>34</v>
      </c>
      <c r="E94" s="14">
        <v>10.1</v>
      </c>
    </row>
    <row r="95" spans="2:5" x14ac:dyDescent="0.25">
      <c r="B95" s="14">
        <v>90</v>
      </c>
      <c r="C95" s="14" t="s">
        <v>135</v>
      </c>
      <c r="D95" s="14" t="s">
        <v>34</v>
      </c>
      <c r="E95" s="14">
        <v>24.2</v>
      </c>
    </row>
    <row r="96" spans="2:5" x14ac:dyDescent="0.25">
      <c r="B96" s="14">
        <v>91</v>
      </c>
      <c r="C96" s="14" t="s">
        <v>136</v>
      </c>
      <c r="D96" s="14" t="s">
        <v>34</v>
      </c>
      <c r="E96" s="14">
        <v>9.6</v>
      </c>
    </row>
    <row r="97" spans="2:7" x14ac:dyDescent="0.25">
      <c r="B97" s="14">
        <v>92</v>
      </c>
      <c r="C97" s="14" t="s">
        <v>137</v>
      </c>
      <c r="D97" s="14" t="s">
        <v>34</v>
      </c>
      <c r="E97" s="14">
        <v>11.2</v>
      </c>
    </row>
    <row r="98" spans="2:7" x14ac:dyDescent="0.25">
      <c r="B98" s="14">
        <v>93</v>
      </c>
      <c r="C98" s="14" t="s">
        <v>138</v>
      </c>
      <c r="D98" s="14" t="s">
        <v>34</v>
      </c>
      <c r="E98" s="14">
        <v>1.9</v>
      </c>
    </row>
    <row r="99" spans="2:7" x14ac:dyDescent="0.25">
      <c r="B99" s="14">
        <v>94</v>
      </c>
      <c r="C99" s="14" t="s">
        <v>139</v>
      </c>
      <c r="D99" s="14" t="s">
        <v>34</v>
      </c>
      <c r="E99" s="14">
        <v>9.3000000000000007</v>
      </c>
    </row>
    <row r="100" spans="2:7" x14ac:dyDescent="0.25">
      <c r="B100" s="14">
        <v>95</v>
      </c>
      <c r="C100" s="14" t="s">
        <v>140</v>
      </c>
      <c r="D100" s="14" t="s">
        <v>34</v>
      </c>
      <c r="E100" s="14">
        <v>16</v>
      </c>
    </row>
    <row r="101" spans="2:7" x14ac:dyDescent="0.25">
      <c r="B101" s="14">
        <v>971</v>
      </c>
      <c r="C101" s="14" t="s">
        <v>141</v>
      </c>
      <c r="D101" s="14" t="s">
        <v>34</v>
      </c>
      <c r="E101" s="14">
        <v>16.899999999999999</v>
      </c>
    </row>
    <row r="102" spans="2:7" x14ac:dyDescent="0.25">
      <c r="B102" s="14">
        <v>972</v>
      </c>
      <c r="C102" s="14" t="s">
        <v>142</v>
      </c>
      <c r="D102" s="14" t="s">
        <v>34</v>
      </c>
      <c r="E102" s="14">
        <v>17</v>
      </c>
    </row>
    <row r="103" spans="2:7" x14ac:dyDescent="0.25">
      <c r="B103" s="14">
        <v>973</v>
      </c>
      <c r="C103" s="14" t="s">
        <v>143</v>
      </c>
      <c r="D103" s="14" t="s">
        <v>34</v>
      </c>
      <c r="E103" s="14">
        <v>6.4</v>
      </c>
    </row>
    <row r="104" spans="2:7" x14ac:dyDescent="0.25">
      <c r="B104" s="14">
        <v>974</v>
      </c>
      <c r="C104" s="14" t="s">
        <v>144</v>
      </c>
      <c r="D104" s="14" t="s">
        <v>34</v>
      </c>
      <c r="E104" s="14">
        <v>16.399999999999999</v>
      </c>
    </row>
    <row r="105" spans="2:7" x14ac:dyDescent="0.25">
      <c r="B105" s="14">
        <v>976</v>
      </c>
      <c r="C105" s="14" t="s">
        <v>145</v>
      </c>
      <c r="D105" s="14" t="s">
        <v>34</v>
      </c>
      <c r="E105" s="14">
        <v>-3.5</v>
      </c>
    </row>
    <row r="106" spans="2:7" x14ac:dyDescent="0.25">
      <c r="B106" s="14" t="s">
        <v>146</v>
      </c>
      <c r="C106" s="14" t="s">
        <v>35</v>
      </c>
      <c r="D106" s="14" t="s">
        <v>34</v>
      </c>
      <c r="E106" s="14">
        <v>13.7</v>
      </c>
    </row>
    <row r="108" spans="2:7" ht="36.75" customHeight="1" x14ac:dyDescent="0.25">
      <c r="B108" s="92" t="s">
        <v>149</v>
      </c>
      <c r="C108" s="92"/>
      <c r="D108" s="92"/>
      <c r="E108" s="92"/>
      <c r="F108" s="92"/>
      <c r="G108" s="92"/>
    </row>
    <row r="109" spans="2:7" ht="24.75" customHeight="1" x14ac:dyDescent="0.25">
      <c r="B109" s="44" t="s">
        <v>15</v>
      </c>
      <c r="C109" s="4"/>
      <c r="D109" s="4"/>
      <c r="E109" s="4"/>
      <c r="F109" s="4"/>
      <c r="G109" s="4"/>
    </row>
    <row r="110" spans="2:7" x14ac:dyDescent="0.25">
      <c r="B110" s="44" t="s">
        <v>150</v>
      </c>
      <c r="C110" s="4"/>
      <c r="D110" s="4"/>
      <c r="E110" s="4"/>
      <c r="F110" s="4"/>
      <c r="G110" s="4"/>
    </row>
  </sheetData>
  <mergeCells count="1">
    <mergeCell ref="B108:G10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4"/>
  <sheetViews>
    <sheetView topLeftCell="A4" zoomScale="70" zoomScaleNormal="70" workbookViewId="0">
      <selection activeCell="D9" sqref="D9:D10"/>
    </sheetView>
  </sheetViews>
  <sheetFormatPr baseColWidth="10" defaultRowHeight="15" x14ac:dyDescent="0.25"/>
  <cols>
    <col min="1" max="1" width="4.42578125" style="2" customWidth="1"/>
    <col min="2" max="2" width="36" style="2" customWidth="1"/>
    <col min="3" max="3" width="37.85546875" style="2" customWidth="1"/>
    <col min="4" max="4" width="35.5703125" style="2" customWidth="1"/>
    <col min="5" max="5" width="24.5703125" style="2" customWidth="1"/>
    <col min="6" max="6" width="19.28515625" style="2" customWidth="1"/>
    <col min="7" max="16384" width="11.42578125" style="2"/>
  </cols>
  <sheetData>
    <row r="2" spans="2:6" x14ac:dyDescent="0.25">
      <c r="B2" s="81" t="s">
        <v>183</v>
      </c>
    </row>
    <row r="4" spans="2:6" s="38" customFormat="1" ht="30" x14ac:dyDescent="0.25">
      <c r="D4" s="93" t="s">
        <v>4</v>
      </c>
      <c r="E4" s="93"/>
      <c r="F4" s="37" t="s">
        <v>20</v>
      </c>
    </row>
    <row r="5" spans="2:6" s="38" customFormat="1" ht="45" x14ac:dyDescent="0.25">
      <c r="B5" s="39" t="s">
        <v>21</v>
      </c>
      <c r="C5" s="39" t="s">
        <v>22</v>
      </c>
      <c r="D5" s="39" t="s">
        <v>23</v>
      </c>
      <c r="E5" s="39" t="s">
        <v>24</v>
      </c>
      <c r="F5" s="39" t="s">
        <v>23</v>
      </c>
    </row>
    <row r="6" spans="2:6" x14ac:dyDescent="0.25">
      <c r="B6" s="14" t="s">
        <v>25</v>
      </c>
      <c r="C6" s="14" t="s">
        <v>34</v>
      </c>
      <c r="D6" s="14">
        <v>2.8</v>
      </c>
      <c r="E6" s="14">
        <v>2.5</v>
      </c>
      <c r="F6" s="40">
        <v>2.8204503283430702</v>
      </c>
    </row>
    <row r="7" spans="2:6" x14ac:dyDescent="0.25">
      <c r="B7" s="14" t="s">
        <v>26</v>
      </c>
      <c r="C7" s="14" t="s">
        <v>34</v>
      </c>
      <c r="D7" s="14">
        <v>4.2</v>
      </c>
      <c r="E7" s="14">
        <v>3.8</v>
      </c>
      <c r="F7" s="40">
        <v>4.1449724036897804</v>
      </c>
    </row>
    <row r="8" spans="2:6" x14ac:dyDescent="0.25">
      <c r="B8" s="14" t="s">
        <v>27</v>
      </c>
      <c r="C8" s="14" t="s">
        <v>34</v>
      </c>
      <c r="D8" s="14">
        <v>5.2</v>
      </c>
      <c r="E8" s="14">
        <v>4.7</v>
      </c>
      <c r="F8" s="40">
        <v>5.2175260184688304</v>
      </c>
    </row>
    <row r="9" spans="2:6" x14ac:dyDescent="0.25">
      <c r="B9" s="14" t="s">
        <v>28</v>
      </c>
      <c r="C9" s="14" t="s">
        <v>34</v>
      </c>
      <c r="D9" s="14">
        <v>7</v>
      </c>
      <c r="E9" s="14">
        <v>6.1</v>
      </c>
      <c r="F9" s="40">
        <v>7.0841811741653498</v>
      </c>
    </row>
    <row r="10" spans="2:6" x14ac:dyDescent="0.25">
      <c r="B10" s="14" t="s">
        <v>29</v>
      </c>
      <c r="C10" s="14" t="s">
        <v>34</v>
      </c>
      <c r="D10" s="14">
        <v>7.1</v>
      </c>
      <c r="E10" s="14">
        <v>6.4</v>
      </c>
      <c r="F10" s="40">
        <v>7.2938670850098903</v>
      </c>
    </row>
    <row r="11" spans="2:6" x14ac:dyDescent="0.25">
      <c r="B11" s="14" t="s">
        <v>30</v>
      </c>
      <c r="C11" s="14" t="s">
        <v>34</v>
      </c>
      <c r="D11" s="14">
        <v>8.1999999999999993</v>
      </c>
      <c r="E11" s="14">
        <v>7.1</v>
      </c>
      <c r="F11" s="40">
        <v>8.3822765088605706</v>
      </c>
    </row>
    <row r="12" spans="2:6" x14ac:dyDescent="0.25">
      <c r="B12" s="14" t="s">
        <v>31</v>
      </c>
      <c r="C12" s="14" t="s">
        <v>34</v>
      </c>
      <c r="D12" s="14">
        <v>9.1</v>
      </c>
      <c r="E12" s="14">
        <v>7.9</v>
      </c>
      <c r="F12" s="40">
        <v>10.493739153519799</v>
      </c>
    </row>
    <row r="13" spans="2:6" x14ac:dyDescent="0.25">
      <c r="B13" s="14" t="s">
        <v>32</v>
      </c>
      <c r="C13" s="14" t="s">
        <v>34</v>
      </c>
      <c r="D13" s="14">
        <v>13.3</v>
      </c>
      <c r="E13" s="14">
        <v>12.1</v>
      </c>
      <c r="F13" s="40">
        <v>13.411835073722299</v>
      </c>
    </row>
    <row r="14" spans="2:6" x14ac:dyDescent="0.25">
      <c r="B14" s="14" t="s">
        <v>33</v>
      </c>
      <c r="C14" s="14" t="s">
        <v>34</v>
      </c>
      <c r="D14" s="14">
        <v>20.7</v>
      </c>
      <c r="E14" s="14">
        <v>19.100000000000001</v>
      </c>
      <c r="F14" s="36"/>
    </row>
    <row r="15" spans="2:6" x14ac:dyDescent="0.25">
      <c r="B15" s="14" t="s">
        <v>35</v>
      </c>
      <c r="C15" s="14" t="s">
        <v>34</v>
      </c>
      <c r="D15" s="14">
        <v>9.9</v>
      </c>
      <c r="E15" s="14">
        <v>8.9</v>
      </c>
      <c r="F15" s="14">
        <v>10</v>
      </c>
    </row>
    <row r="17" spans="2:7" ht="48.75" customHeight="1" x14ac:dyDescent="0.25">
      <c r="B17" s="43" t="s">
        <v>184</v>
      </c>
      <c r="C17" s="86"/>
      <c r="D17" s="86"/>
      <c r="E17" s="86"/>
      <c r="F17" s="86"/>
      <c r="G17" s="86"/>
    </row>
    <row r="18" spans="2:7" x14ac:dyDescent="0.25">
      <c r="B18" s="43" t="s">
        <v>15</v>
      </c>
      <c r="C18" s="4"/>
      <c r="D18" s="4"/>
      <c r="E18" s="4"/>
      <c r="F18" s="4"/>
      <c r="G18" s="4"/>
    </row>
    <row r="19" spans="2:7" ht="66.75" customHeight="1" x14ac:dyDescent="0.25">
      <c r="B19" s="43" t="s">
        <v>185</v>
      </c>
      <c r="C19" s="86"/>
      <c r="D19" s="86"/>
      <c r="E19" s="86"/>
      <c r="F19" s="86"/>
      <c r="G19" s="86"/>
    </row>
    <row r="24" spans="2:7" x14ac:dyDescent="0.25">
      <c r="B24" s="83"/>
      <c r="C24" s="48" t="s">
        <v>4</v>
      </c>
      <c r="D24" s="48" t="s">
        <v>20</v>
      </c>
    </row>
    <row r="25" spans="2:7" x14ac:dyDescent="0.25">
      <c r="B25" s="84" t="s">
        <v>4</v>
      </c>
      <c r="C25" s="85">
        <f>D15</f>
        <v>9.9</v>
      </c>
      <c r="D25" s="85">
        <f>F15</f>
        <v>10</v>
      </c>
    </row>
    <row r="26" spans="2:7" x14ac:dyDescent="0.25">
      <c r="B26" s="84" t="s">
        <v>33</v>
      </c>
      <c r="C26" s="85">
        <f>D14</f>
        <v>20.7</v>
      </c>
      <c r="D26" s="85"/>
    </row>
    <row r="27" spans="2:7" x14ac:dyDescent="0.25">
      <c r="B27" s="84" t="s">
        <v>32</v>
      </c>
      <c r="C27" s="85">
        <f>D13</f>
        <v>13.3</v>
      </c>
      <c r="D27" s="85">
        <f>F13</f>
        <v>13.411835073722299</v>
      </c>
    </row>
    <row r="28" spans="2:7" x14ac:dyDescent="0.25">
      <c r="B28" s="84" t="s">
        <v>31</v>
      </c>
      <c r="C28" s="85">
        <f>D12</f>
        <v>9.1</v>
      </c>
      <c r="D28" s="85">
        <f>F12</f>
        <v>10.493739153519799</v>
      </c>
    </row>
    <row r="29" spans="2:7" x14ac:dyDescent="0.25">
      <c r="B29" s="84" t="s">
        <v>30</v>
      </c>
      <c r="C29" s="85">
        <f>D11</f>
        <v>8.1999999999999993</v>
      </c>
      <c r="D29" s="85">
        <f>F11</f>
        <v>8.3822765088605706</v>
      </c>
    </row>
    <row r="30" spans="2:7" x14ac:dyDescent="0.25">
      <c r="B30" s="84" t="s">
        <v>29</v>
      </c>
      <c r="C30" s="85">
        <f>D10</f>
        <v>7.1</v>
      </c>
      <c r="D30" s="85">
        <f>F10</f>
        <v>7.2938670850098903</v>
      </c>
    </row>
    <row r="31" spans="2:7" x14ac:dyDescent="0.25">
      <c r="B31" s="84" t="s">
        <v>28</v>
      </c>
      <c r="C31" s="85">
        <f>D9</f>
        <v>7</v>
      </c>
      <c r="D31" s="85">
        <f>F9</f>
        <v>7.0841811741653498</v>
      </c>
    </row>
    <row r="32" spans="2:7" x14ac:dyDescent="0.25">
      <c r="B32" s="84" t="s">
        <v>27</v>
      </c>
      <c r="C32" s="85">
        <f>D8</f>
        <v>5.2</v>
      </c>
      <c r="D32" s="85">
        <f>F8</f>
        <v>5.2175260184688304</v>
      </c>
    </row>
    <row r="33" spans="2:4" x14ac:dyDescent="0.25">
      <c r="B33" s="84" t="s">
        <v>26</v>
      </c>
      <c r="C33" s="85">
        <f>D7</f>
        <v>4.2</v>
      </c>
      <c r="D33" s="85">
        <f>F7</f>
        <v>4.1449724036897804</v>
      </c>
    </row>
    <row r="34" spans="2:4" x14ac:dyDescent="0.25">
      <c r="B34" s="84" t="s">
        <v>182</v>
      </c>
      <c r="C34" s="85">
        <f>D6</f>
        <v>2.8</v>
      </c>
      <c r="D34" s="85">
        <f>F6</f>
        <v>2.8204503283430702</v>
      </c>
    </row>
  </sheetData>
  <mergeCells count="1">
    <mergeCell ref="D4:E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0"/>
  <sheetViews>
    <sheetView workbookViewId="0">
      <selection activeCell="J11" sqref="J11"/>
    </sheetView>
  </sheetViews>
  <sheetFormatPr baseColWidth="10" defaultRowHeight="15" x14ac:dyDescent="0.25"/>
  <cols>
    <col min="1" max="1" width="3.140625" style="2" customWidth="1"/>
    <col min="2" max="2" width="13.85546875" style="2" customWidth="1"/>
    <col min="3" max="3" width="26.5703125" style="2" customWidth="1"/>
    <col min="4" max="4" width="38.7109375" style="2" customWidth="1"/>
    <col min="5" max="5" width="26.5703125" style="2" customWidth="1"/>
    <col min="6" max="6" width="33.42578125" style="2" customWidth="1"/>
    <col min="7" max="16384" width="11.42578125" style="2"/>
  </cols>
  <sheetData>
    <row r="2" spans="2:6" x14ac:dyDescent="0.25">
      <c r="B2" s="11" t="s">
        <v>148</v>
      </c>
    </row>
    <row r="4" spans="2:6" ht="45" x14ac:dyDescent="0.25">
      <c r="B4" s="37" t="s">
        <v>38</v>
      </c>
      <c r="C4" s="37" t="s">
        <v>39</v>
      </c>
      <c r="D4" s="37" t="s">
        <v>22</v>
      </c>
      <c r="E4" s="37" t="s">
        <v>40</v>
      </c>
      <c r="F4" s="37" t="s">
        <v>41</v>
      </c>
    </row>
    <row r="5" spans="2:6" x14ac:dyDescent="0.25">
      <c r="B5" s="14">
        <v>1</v>
      </c>
      <c r="C5" s="14" t="s">
        <v>43</v>
      </c>
      <c r="D5" s="14" t="s">
        <v>34</v>
      </c>
      <c r="E5" s="14">
        <v>5</v>
      </c>
      <c r="F5" s="14">
        <v>4.5</v>
      </c>
    </row>
    <row r="6" spans="2:6" x14ac:dyDescent="0.25">
      <c r="B6" s="14">
        <v>2</v>
      </c>
      <c r="C6" s="14" t="s">
        <v>44</v>
      </c>
      <c r="D6" s="14" t="s">
        <v>34</v>
      </c>
      <c r="E6" s="14">
        <v>4.9000000000000004</v>
      </c>
      <c r="F6" s="14">
        <v>4.5</v>
      </c>
    </row>
    <row r="7" spans="2:6" x14ac:dyDescent="0.25">
      <c r="B7" s="14">
        <v>3</v>
      </c>
      <c r="C7" s="14" t="s">
        <v>45</v>
      </c>
      <c r="D7" s="14" t="s">
        <v>34</v>
      </c>
      <c r="E7" s="14">
        <v>5.0999999999999996</v>
      </c>
      <c r="F7" s="14">
        <v>4.8</v>
      </c>
    </row>
    <row r="8" spans="2:6" x14ac:dyDescent="0.25">
      <c r="B8" s="14">
        <v>4</v>
      </c>
      <c r="C8" s="14" t="s">
        <v>46</v>
      </c>
      <c r="D8" s="14" t="s">
        <v>34</v>
      </c>
      <c r="E8" s="14">
        <v>6.4</v>
      </c>
      <c r="F8" s="14">
        <v>6</v>
      </c>
    </row>
    <row r="9" spans="2:6" x14ac:dyDescent="0.25">
      <c r="B9" s="14">
        <v>5</v>
      </c>
      <c r="C9" s="14" t="s">
        <v>47</v>
      </c>
      <c r="D9" s="14" t="s">
        <v>34</v>
      </c>
      <c r="E9" s="14">
        <v>7</v>
      </c>
      <c r="F9" s="14">
        <v>6.1</v>
      </c>
    </row>
    <row r="10" spans="2:6" x14ac:dyDescent="0.25">
      <c r="B10" s="14">
        <v>6</v>
      </c>
      <c r="C10" s="14" t="s">
        <v>48</v>
      </c>
      <c r="D10" s="14" t="s">
        <v>34</v>
      </c>
      <c r="E10" s="14">
        <v>14.9</v>
      </c>
      <c r="F10" s="14">
        <v>13.2</v>
      </c>
    </row>
    <row r="11" spans="2:6" x14ac:dyDescent="0.25">
      <c r="B11" s="14">
        <v>7</v>
      </c>
      <c r="C11" s="14" t="s">
        <v>49</v>
      </c>
      <c r="D11" s="14" t="s">
        <v>34</v>
      </c>
      <c r="E11" s="14">
        <v>4.5999999999999996</v>
      </c>
      <c r="F11" s="14">
        <v>4.2</v>
      </c>
    </row>
    <row r="12" spans="2:6" x14ac:dyDescent="0.25">
      <c r="B12" s="14">
        <v>8</v>
      </c>
      <c r="C12" s="14" t="s">
        <v>50</v>
      </c>
      <c r="D12" s="14" t="s">
        <v>34</v>
      </c>
      <c r="E12" s="14">
        <v>4.9000000000000004</v>
      </c>
      <c r="F12" s="14">
        <v>4.5</v>
      </c>
    </row>
    <row r="13" spans="2:6" x14ac:dyDescent="0.25">
      <c r="B13" s="14">
        <v>9</v>
      </c>
      <c r="C13" s="14" t="s">
        <v>51</v>
      </c>
      <c r="D13" s="14" t="s">
        <v>34</v>
      </c>
      <c r="E13" s="14">
        <v>5.9</v>
      </c>
      <c r="F13" s="14">
        <v>5</v>
      </c>
    </row>
    <row r="14" spans="2:6" x14ac:dyDescent="0.25">
      <c r="B14" s="14">
        <v>10</v>
      </c>
      <c r="C14" s="14" t="s">
        <v>52</v>
      </c>
      <c r="D14" s="14" t="s">
        <v>34</v>
      </c>
      <c r="E14" s="14">
        <v>7.1</v>
      </c>
      <c r="F14" s="14">
        <v>6.3</v>
      </c>
    </row>
    <row r="15" spans="2:6" x14ac:dyDescent="0.25">
      <c r="B15" s="14">
        <v>11</v>
      </c>
      <c r="C15" s="14" t="s">
        <v>53</v>
      </c>
      <c r="D15" s="14" t="s">
        <v>34</v>
      </c>
      <c r="E15" s="14">
        <v>7.5</v>
      </c>
      <c r="F15" s="14">
        <v>6.5</v>
      </c>
    </row>
    <row r="16" spans="2:6" x14ac:dyDescent="0.25">
      <c r="B16" s="14">
        <v>12</v>
      </c>
      <c r="C16" s="14" t="s">
        <v>54</v>
      </c>
      <c r="D16" s="14" t="s">
        <v>34</v>
      </c>
      <c r="E16" s="14">
        <v>3.5</v>
      </c>
      <c r="F16" s="14">
        <v>3.1</v>
      </c>
    </row>
    <row r="17" spans="2:7" x14ac:dyDescent="0.25">
      <c r="B17" s="14">
        <v>13</v>
      </c>
      <c r="C17" s="14" t="s">
        <v>55</v>
      </c>
      <c r="D17" s="14" t="s">
        <v>34</v>
      </c>
      <c r="E17" s="14">
        <v>13.4</v>
      </c>
      <c r="F17" s="14">
        <v>12</v>
      </c>
    </row>
    <row r="18" spans="2:7" x14ac:dyDescent="0.25">
      <c r="B18" s="14">
        <v>14</v>
      </c>
      <c r="C18" s="14" t="s">
        <v>56</v>
      </c>
      <c r="D18" s="14" t="s">
        <v>34</v>
      </c>
      <c r="E18" s="14">
        <v>6.5</v>
      </c>
      <c r="F18" s="14">
        <v>5.5</v>
      </c>
    </row>
    <row r="19" spans="2:7" x14ac:dyDescent="0.25">
      <c r="B19" s="14">
        <v>15</v>
      </c>
      <c r="C19" s="14" t="s">
        <v>57</v>
      </c>
      <c r="D19" s="14" t="s">
        <v>34</v>
      </c>
      <c r="E19" s="14">
        <v>3.1</v>
      </c>
      <c r="F19" s="14">
        <v>2.8</v>
      </c>
    </row>
    <row r="20" spans="2:7" x14ac:dyDescent="0.25">
      <c r="B20" s="14">
        <v>16</v>
      </c>
      <c r="C20" s="14" t="s">
        <v>58</v>
      </c>
      <c r="D20" s="14" t="s">
        <v>34</v>
      </c>
      <c r="E20" s="14">
        <v>5.7</v>
      </c>
      <c r="F20" s="14">
        <v>5</v>
      </c>
    </row>
    <row r="21" spans="2:7" x14ac:dyDescent="0.25">
      <c r="B21" s="14">
        <v>17</v>
      </c>
      <c r="C21" s="14" t="s">
        <v>59</v>
      </c>
      <c r="D21" s="14" t="s">
        <v>34</v>
      </c>
      <c r="E21" s="14">
        <v>7.2</v>
      </c>
      <c r="F21" s="14">
        <v>6.6</v>
      </c>
    </row>
    <row r="22" spans="2:7" x14ac:dyDescent="0.25">
      <c r="B22" s="14">
        <v>18</v>
      </c>
      <c r="C22" s="14" t="s">
        <v>60</v>
      </c>
      <c r="D22" s="14" t="s">
        <v>34</v>
      </c>
      <c r="E22" s="14">
        <v>4.5</v>
      </c>
      <c r="F22" s="14">
        <v>4.2</v>
      </c>
    </row>
    <row r="23" spans="2:7" x14ac:dyDescent="0.25">
      <c r="B23" s="14">
        <v>19</v>
      </c>
      <c r="C23" s="14" t="s">
        <v>61</v>
      </c>
      <c r="D23" s="14" t="s">
        <v>34</v>
      </c>
      <c r="E23" s="14">
        <v>4.0999999999999996</v>
      </c>
      <c r="F23" s="14">
        <v>3.6</v>
      </c>
    </row>
    <row r="24" spans="2:7" x14ac:dyDescent="0.25">
      <c r="B24" s="14">
        <v>21</v>
      </c>
      <c r="C24" s="14" t="s">
        <v>62</v>
      </c>
      <c r="D24" s="14" t="s">
        <v>34</v>
      </c>
      <c r="E24" s="14">
        <v>6.4</v>
      </c>
      <c r="F24" s="14">
        <v>5.9</v>
      </c>
    </row>
    <row r="25" spans="2:7" x14ac:dyDescent="0.25">
      <c r="B25" s="14">
        <v>22</v>
      </c>
      <c r="C25" s="14" t="s">
        <v>63</v>
      </c>
      <c r="D25" s="14" t="s">
        <v>34</v>
      </c>
      <c r="E25" s="14">
        <v>5.0999999999999996</v>
      </c>
      <c r="F25" s="14">
        <v>4.4000000000000004</v>
      </c>
    </row>
    <row r="26" spans="2:7" x14ac:dyDescent="0.25">
      <c r="B26" s="14">
        <v>23</v>
      </c>
      <c r="C26" s="14" t="s">
        <v>64</v>
      </c>
      <c r="D26" s="14" t="s">
        <v>34</v>
      </c>
      <c r="E26" s="14">
        <v>3.8</v>
      </c>
      <c r="F26" s="14">
        <v>3.2</v>
      </c>
    </row>
    <row r="27" spans="2:7" x14ac:dyDescent="0.25">
      <c r="B27" s="14">
        <v>24</v>
      </c>
      <c r="C27" s="14" t="s">
        <v>65</v>
      </c>
      <c r="D27" s="14" t="s">
        <v>34</v>
      </c>
      <c r="E27" s="14">
        <v>5</v>
      </c>
      <c r="F27" s="14">
        <v>4.2</v>
      </c>
    </row>
    <row r="28" spans="2:7" x14ac:dyDescent="0.25">
      <c r="B28" s="14">
        <v>25</v>
      </c>
      <c r="C28" s="14" t="s">
        <v>66</v>
      </c>
      <c r="D28" s="14" t="s">
        <v>34</v>
      </c>
      <c r="E28" s="14">
        <v>5.4</v>
      </c>
      <c r="F28" s="14">
        <v>5.0999999999999996</v>
      </c>
    </row>
    <row r="29" spans="2:7" x14ac:dyDescent="0.25">
      <c r="B29" s="14">
        <v>26</v>
      </c>
      <c r="C29" s="14" t="s">
        <v>67</v>
      </c>
      <c r="D29" s="14" t="s">
        <v>34</v>
      </c>
      <c r="E29" s="14">
        <v>7.6</v>
      </c>
      <c r="F29" s="14">
        <v>6.7</v>
      </c>
      <c r="G29" s="2" t="s">
        <v>186</v>
      </c>
    </row>
    <row r="30" spans="2:7" x14ac:dyDescent="0.25">
      <c r="B30" s="14">
        <v>27</v>
      </c>
      <c r="C30" s="14" t="s">
        <v>68</v>
      </c>
      <c r="D30" s="14" t="s">
        <v>34</v>
      </c>
      <c r="E30" s="14">
        <v>4.3</v>
      </c>
      <c r="F30" s="14">
        <v>4.0999999999999996</v>
      </c>
      <c r="G30" s="2" t="s">
        <v>15</v>
      </c>
    </row>
    <row r="31" spans="2:7" x14ac:dyDescent="0.25">
      <c r="B31" s="14">
        <v>28</v>
      </c>
      <c r="C31" s="14" t="s">
        <v>69</v>
      </c>
      <c r="D31" s="14" t="s">
        <v>34</v>
      </c>
      <c r="E31" s="14">
        <v>4.3</v>
      </c>
      <c r="F31" s="14">
        <v>3.8</v>
      </c>
      <c r="G31" s="2" t="s">
        <v>187</v>
      </c>
    </row>
    <row r="32" spans="2:7" x14ac:dyDescent="0.25">
      <c r="B32" s="14">
        <v>29</v>
      </c>
      <c r="C32" s="14" t="s">
        <v>70</v>
      </c>
      <c r="D32" s="14" t="s">
        <v>34</v>
      </c>
      <c r="E32" s="14">
        <v>5.4</v>
      </c>
      <c r="F32" s="14">
        <v>5</v>
      </c>
    </row>
    <row r="33" spans="2:6" x14ac:dyDescent="0.25">
      <c r="B33" s="14" t="s">
        <v>71</v>
      </c>
      <c r="C33" s="14" t="s">
        <v>72</v>
      </c>
      <c r="D33" s="14" t="s">
        <v>34</v>
      </c>
      <c r="E33" s="14">
        <v>5.7</v>
      </c>
      <c r="F33" s="14">
        <v>5.2</v>
      </c>
    </row>
    <row r="34" spans="2:6" x14ac:dyDescent="0.25">
      <c r="B34" s="14" t="s">
        <v>73</v>
      </c>
      <c r="C34" s="14" t="s">
        <v>74</v>
      </c>
      <c r="D34" s="14" t="s">
        <v>34</v>
      </c>
      <c r="E34" s="14">
        <v>4.5</v>
      </c>
      <c r="F34" s="14">
        <v>4.0999999999999996</v>
      </c>
    </row>
    <row r="35" spans="2:6" x14ac:dyDescent="0.25">
      <c r="B35" s="14">
        <v>30</v>
      </c>
      <c r="C35" s="14" t="s">
        <v>75</v>
      </c>
      <c r="D35" s="14" t="s">
        <v>34</v>
      </c>
      <c r="E35" s="14">
        <v>8.1</v>
      </c>
      <c r="F35" s="14">
        <v>7.5</v>
      </c>
    </row>
    <row r="36" spans="2:6" x14ac:dyDescent="0.25">
      <c r="B36" s="14">
        <v>31</v>
      </c>
      <c r="C36" s="14" t="s">
        <v>76</v>
      </c>
      <c r="D36" s="14" t="s">
        <v>34</v>
      </c>
      <c r="E36" s="14">
        <v>12.9</v>
      </c>
      <c r="F36" s="14">
        <v>12.2</v>
      </c>
    </row>
    <row r="37" spans="2:6" x14ac:dyDescent="0.25">
      <c r="B37" s="14">
        <v>32</v>
      </c>
      <c r="C37" s="14" t="s">
        <v>77</v>
      </c>
      <c r="D37" s="14" t="s">
        <v>34</v>
      </c>
      <c r="E37" s="14">
        <v>3.9</v>
      </c>
      <c r="F37" s="14">
        <v>3.7</v>
      </c>
    </row>
    <row r="38" spans="2:6" x14ac:dyDescent="0.25">
      <c r="B38" s="14">
        <v>33</v>
      </c>
      <c r="C38" s="14" t="s">
        <v>78</v>
      </c>
      <c r="D38" s="14" t="s">
        <v>34</v>
      </c>
      <c r="E38" s="14">
        <v>11.4</v>
      </c>
      <c r="F38" s="14">
        <v>10.8</v>
      </c>
    </row>
    <row r="39" spans="2:6" x14ac:dyDescent="0.25">
      <c r="B39" s="14">
        <v>34</v>
      </c>
      <c r="C39" s="14" t="s">
        <v>79</v>
      </c>
      <c r="D39" s="14" t="s">
        <v>34</v>
      </c>
      <c r="E39" s="14">
        <v>13.4</v>
      </c>
      <c r="F39" s="14">
        <v>12.6</v>
      </c>
    </row>
    <row r="40" spans="2:6" x14ac:dyDescent="0.25">
      <c r="B40" s="14">
        <v>35</v>
      </c>
      <c r="C40" s="14" t="s">
        <v>80</v>
      </c>
      <c r="D40" s="14" t="s">
        <v>34</v>
      </c>
      <c r="E40" s="14">
        <v>8.6</v>
      </c>
      <c r="F40" s="14">
        <v>7.1</v>
      </c>
    </row>
    <row r="41" spans="2:6" x14ac:dyDescent="0.25">
      <c r="B41" s="14">
        <v>36</v>
      </c>
      <c r="C41" s="14" t="s">
        <v>81</v>
      </c>
      <c r="D41" s="14" t="s">
        <v>34</v>
      </c>
      <c r="E41" s="14">
        <v>4.7</v>
      </c>
      <c r="F41" s="14">
        <v>4.2</v>
      </c>
    </row>
    <row r="42" spans="2:6" x14ac:dyDescent="0.25">
      <c r="B42" s="14">
        <v>37</v>
      </c>
      <c r="C42" s="14" t="s">
        <v>82</v>
      </c>
      <c r="D42" s="14" t="s">
        <v>34</v>
      </c>
      <c r="E42" s="14">
        <v>8</v>
      </c>
      <c r="F42" s="14">
        <v>7.2</v>
      </c>
    </row>
    <row r="43" spans="2:6" x14ac:dyDescent="0.25">
      <c r="B43" s="14">
        <v>38</v>
      </c>
      <c r="C43" s="14" t="s">
        <v>83</v>
      </c>
      <c r="D43" s="14" t="s">
        <v>34</v>
      </c>
      <c r="E43" s="14">
        <v>8.9</v>
      </c>
      <c r="F43" s="14">
        <v>8.6</v>
      </c>
    </row>
    <row r="44" spans="2:6" x14ac:dyDescent="0.25">
      <c r="B44" s="14">
        <v>39</v>
      </c>
      <c r="C44" s="14" t="s">
        <v>84</v>
      </c>
      <c r="D44" s="14" t="s">
        <v>34</v>
      </c>
      <c r="E44" s="14">
        <v>4.5999999999999996</v>
      </c>
      <c r="F44" s="14">
        <v>4.0999999999999996</v>
      </c>
    </row>
    <row r="45" spans="2:6" x14ac:dyDescent="0.25">
      <c r="B45" s="14">
        <v>40</v>
      </c>
      <c r="C45" s="14" t="s">
        <v>85</v>
      </c>
      <c r="D45" s="14" t="s">
        <v>34</v>
      </c>
      <c r="E45" s="14">
        <v>8</v>
      </c>
      <c r="F45" s="14">
        <v>6.6</v>
      </c>
    </row>
    <row r="46" spans="2:6" x14ac:dyDescent="0.25">
      <c r="B46" s="14">
        <v>41</v>
      </c>
      <c r="C46" s="14" t="s">
        <v>86</v>
      </c>
      <c r="D46" s="14" t="s">
        <v>34</v>
      </c>
      <c r="E46" s="14">
        <v>4.4000000000000004</v>
      </c>
      <c r="F46" s="14">
        <v>4.0999999999999996</v>
      </c>
    </row>
    <row r="47" spans="2:6" x14ac:dyDescent="0.25">
      <c r="B47" s="14">
        <v>42</v>
      </c>
      <c r="C47" s="14" t="s">
        <v>87</v>
      </c>
      <c r="D47" s="14" t="s">
        <v>34</v>
      </c>
      <c r="E47" s="14">
        <v>7.8</v>
      </c>
      <c r="F47" s="14">
        <v>6.5</v>
      </c>
    </row>
    <row r="48" spans="2:6" x14ac:dyDescent="0.25">
      <c r="B48" s="14">
        <v>43</v>
      </c>
      <c r="C48" s="14" t="s">
        <v>88</v>
      </c>
      <c r="D48" s="14" t="s">
        <v>34</v>
      </c>
      <c r="E48" s="14">
        <v>3.3</v>
      </c>
      <c r="F48" s="14">
        <v>3.2</v>
      </c>
    </row>
    <row r="49" spans="2:6" x14ac:dyDescent="0.25">
      <c r="B49" s="14">
        <v>44</v>
      </c>
      <c r="C49" s="14" t="s">
        <v>89</v>
      </c>
      <c r="D49" s="14" t="s">
        <v>34</v>
      </c>
      <c r="E49" s="14">
        <v>10.7</v>
      </c>
      <c r="F49" s="14">
        <v>9.6</v>
      </c>
    </row>
    <row r="50" spans="2:6" x14ac:dyDescent="0.25">
      <c r="B50" s="14">
        <v>45</v>
      </c>
      <c r="C50" s="14" t="s">
        <v>90</v>
      </c>
      <c r="D50" s="14" t="s">
        <v>34</v>
      </c>
      <c r="E50" s="14">
        <v>5.5</v>
      </c>
      <c r="F50" s="14">
        <v>5</v>
      </c>
    </row>
    <row r="51" spans="2:6" x14ac:dyDescent="0.25">
      <c r="B51" s="14">
        <v>46</v>
      </c>
      <c r="C51" s="14" t="s">
        <v>91</v>
      </c>
      <c r="D51" s="14" t="s">
        <v>34</v>
      </c>
      <c r="E51" s="14">
        <v>4.5</v>
      </c>
      <c r="F51" s="14">
        <v>4</v>
      </c>
    </row>
    <row r="52" spans="2:6" x14ac:dyDescent="0.25">
      <c r="B52" s="14">
        <v>47</v>
      </c>
      <c r="C52" s="14" t="s">
        <v>92</v>
      </c>
      <c r="D52" s="14" t="s">
        <v>34</v>
      </c>
      <c r="E52" s="14">
        <v>6.5</v>
      </c>
      <c r="F52" s="14">
        <v>5.6</v>
      </c>
    </row>
    <row r="53" spans="2:6" x14ac:dyDescent="0.25">
      <c r="B53" s="14">
        <v>48</v>
      </c>
      <c r="C53" s="14" t="s">
        <v>93</v>
      </c>
      <c r="D53" s="14" t="s">
        <v>34</v>
      </c>
      <c r="E53" s="14">
        <v>3.5</v>
      </c>
      <c r="F53" s="14">
        <v>3.2</v>
      </c>
    </row>
    <row r="54" spans="2:6" x14ac:dyDescent="0.25">
      <c r="B54" s="14">
        <v>49</v>
      </c>
      <c r="C54" s="14" t="s">
        <v>94</v>
      </c>
      <c r="D54" s="14" t="s">
        <v>34</v>
      </c>
      <c r="E54" s="14">
        <v>5.6</v>
      </c>
      <c r="F54" s="14">
        <v>5</v>
      </c>
    </row>
    <row r="55" spans="2:6" x14ac:dyDescent="0.25">
      <c r="B55" s="14">
        <v>50</v>
      </c>
      <c r="C55" s="14" t="s">
        <v>95</v>
      </c>
      <c r="D55" s="14" t="s">
        <v>34</v>
      </c>
      <c r="E55" s="14">
        <v>4.5</v>
      </c>
      <c r="F55" s="14">
        <v>3.7</v>
      </c>
    </row>
    <row r="56" spans="2:6" x14ac:dyDescent="0.25">
      <c r="B56" s="14">
        <v>51</v>
      </c>
      <c r="C56" s="14" t="s">
        <v>96</v>
      </c>
      <c r="D56" s="14" t="s">
        <v>34</v>
      </c>
      <c r="E56" s="14">
        <v>7.1</v>
      </c>
      <c r="F56" s="14">
        <v>6.2</v>
      </c>
    </row>
    <row r="57" spans="2:6" x14ac:dyDescent="0.25">
      <c r="B57" s="14">
        <v>52</v>
      </c>
      <c r="C57" s="14" t="s">
        <v>97</v>
      </c>
      <c r="D57" s="14" t="s">
        <v>34</v>
      </c>
      <c r="E57" s="14">
        <v>4.7</v>
      </c>
      <c r="F57" s="14">
        <v>3.8</v>
      </c>
    </row>
    <row r="58" spans="2:6" x14ac:dyDescent="0.25">
      <c r="B58" s="14">
        <v>53</v>
      </c>
      <c r="C58" s="14" t="s">
        <v>98</v>
      </c>
      <c r="D58" s="14" t="s">
        <v>34</v>
      </c>
      <c r="E58" s="14">
        <v>4.5</v>
      </c>
      <c r="F58" s="14">
        <v>3.9</v>
      </c>
    </row>
    <row r="59" spans="2:6" x14ac:dyDescent="0.25">
      <c r="B59" s="14">
        <v>54</v>
      </c>
      <c r="C59" s="14" t="s">
        <v>99</v>
      </c>
      <c r="D59" s="14" t="s">
        <v>34</v>
      </c>
      <c r="E59" s="14">
        <v>6.8</v>
      </c>
      <c r="F59" s="14">
        <v>6.1</v>
      </c>
    </row>
    <row r="60" spans="2:6" x14ac:dyDescent="0.25">
      <c r="B60" s="14">
        <v>55</v>
      </c>
      <c r="C60" s="14" t="s">
        <v>100</v>
      </c>
      <c r="D60" s="14" t="s">
        <v>34</v>
      </c>
      <c r="E60" s="14">
        <v>4.5</v>
      </c>
      <c r="F60" s="14">
        <v>4.3</v>
      </c>
    </row>
    <row r="61" spans="2:6" x14ac:dyDescent="0.25">
      <c r="B61" s="14">
        <v>56</v>
      </c>
      <c r="C61" s="14" t="s">
        <v>101</v>
      </c>
      <c r="D61" s="14" t="s">
        <v>34</v>
      </c>
      <c r="E61" s="14">
        <v>5.4</v>
      </c>
      <c r="F61" s="14">
        <v>4.7</v>
      </c>
    </row>
    <row r="62" spans="2:6" x14ac:dyDescent="0.25">
      <c r="B62" s="14">
        <v>57</v>
      </c>
      <c r="C62" s="14" t="s">
        <v>102</v>
      </c>
      <c r="D62" s="14" t="s">
        <v>34</v>
      </c>
      <c r="E62" s="14">
        <v>5.3</v>
      </c>
      <c r="F62" s="14">
        <v>4.7</v>
      </c>
    </row>
    <row r="63" spans="2:6" x14ac:dyDescent="0.25">
      <c r="B63" s="14">
        <v>58</v>
      </c>
      <c r="C63" s="14" t="s">
        <v>103</v>
      </c>
      <c r="D63" s="14" t="s">
        <v>34</v>
      </c>
      <c r="E63" s="14">
        <v>4.5999999999999996</v>
      </c>
      <c r="F63" s="14">
        <v>4.4000000000000004</v>
      </c>
    </row>
    <row r="64" spans="2:6" x14ac:dyDescent="0.25">
      <c r="B64" s="14">
        <v>59</v>
      </c>
      <c r="C64" s="14" t="s">
        <v>104</v>
      </c>
      <c r="D64" s="14" t="s">
        <v>34</v>
      </c>
      <c r="E64" s="14">
        <v>8.8000000000000007</v>
      </c>
      <c r="F64" s="14">
        <v>7.7</v>
      </c>
    </row>
    <row r="65" spans="2:6" x14ac:dyDescent="0.25">
      <c r="B65" s="14">
        <v>60</v>
      </c>
      <c r="C65" s="14" t="s">
        <v>105</v>
      </c>
      <c r="D65" s="14" t="s">
        <v>34</v>
      </c>
      <c r="E65" s="14">
        <v>5.2</v>
      </c>
      <c r="F65" s="14">
        <v>4.8</v>
      </c>
    </row>
    <row r="66" spans="2:6" x14ac:dyDescent="0.25">
      <c r="B66" s="14">
        <v>61</v>
      </c>
      <c r="C66" s="14" t="s">
        <v>106</v>
      </c>
      <c r="D66" s="14" t="s">
        <v>34</v>
      </c>
      <c r="E66" s="14">
        <v>4.2</v>
      </c>
      <c r="F66" s="14">
        <v>3.8</v>
      </c>
    </row>
    <row r="67" spans="2:6" x14ac:dyDescent="0.25">
      <c r="B67" s="14">
        <v>62</v>
      </c>
      <c r="C67" s="14" t="s">
        <v>107</v>
      </c>
      <c r="D67" s="14" t="s">
        <v>34</v>
      </c>
      <c r="E67" s="14">
        <v>5</v>
      </c>
      <c r="F67" s="14">
        <v>4.3</v>
      </c>
    </row>
    <row r="68" spans="2:6" x14ac:dyDescent="0.25">
      <c r="B68" s="14">
        <v>63</v>
      </c>
      <c r="C68" s="14" t="s">
        <v>108</v>
      </c>
      <c r="D68" s="14" t="s">
        <v>34</v>
      </c>
      <c r="E68" s="14">
        <v>6.2</v>
      </c>
      <c r="F68" s="14">
        <v>5.7</v>
      </c>
    </row>
    <row r="69" spans="2:6" x14ac:dyDescent="0.25">
      <c r="B69" s="14">
        <v>64</v>
      </c>
      <c r="C69" s="14" t="s">
        <v>109</v>
      </c>
      <c r="D69" s="14" t="s">
        <v>34</v>
      </c>
      <c r="E69" s="14">
        <v>7.1</v>
      </c>
      <c r="F69" s="14">
        <v>5.6</v>
      </c>
    </row>
    <row r="70" spans="2:6" x14ac:dyDescent="0.25">
      <c r="B70" s="14">
        <v>65</v>
      </c>
      <c r="C70" s="14" t="s">
        <v>110</v>
      </c>
      <c r="D70" s="14" t="s">
        <v>34</v>
      </c>
      <c r="E70" s="14">
        <v>7.1</v>
      </c>
      <c r="F70" s="14">
        <v>5.8</v>
      </c>
    </row>
    <row r="71" spans="2:6" x14ac:dyDescent="0.25">
      <c r="B71" s="14">
        <v>66</v>
      </c>
      <c r="C71" s="14" t="s">
        <v>111</v>
      </c>
      <c r="D71" s="14" t="s">
        <v>34</v>
      </c>
      <c r="E71" s="14">
        <v>10.3</v>
      </c>
      <c r="F71" s="14">
        <v>9</v>
      </c>
    </row>
    <row r="72" spans="2:6" x14ac:dyDescent="0.25">
      <c r="B72" s="14">
        <v>67</v>
      </c>
      <c r="C72" s="14" t="s">
        <v>112</v>
      </c>
      <c r="D72" s="14" t="s">
        <v>34</v>
      </c>
      <c r="E72" s="14">
        <v>8.8000000000000007</v>
      </c>
      <c r="F72" s="14">
        <v>7.5</v>
      </c>
    </row>
    <row r="73" spans="2:6" x14ac:dyDescent="0.25">
      <c r="B73" s="14">
        <v>68</v>
      </c>
      <c r="C73" s="14" t="s">
        <v>113</v>
      </c>
      <c r="D73" s="14" t="s">
        <v>34</v>
      </c>
      <c r="E73" s="14">
        <v>6.6</v>
      </c>
      <c r="F73" s="14">
        <v>5.8</v>
      </c>
    </row>
    <row r="74" spans="2:6" x14ac:dyDescent="0.25">
      <c r="B74" s="14">
        <v>69</v>
      </c>
      <c r="C74" s="14" t="s">
        <v>114</v>
      </c>
      <c r="D74" s="14" t="s">
        <v>34</v>
      </c>
      <c r="E74" s="14">
        <v>17.899999999999999</v>
      </c>
      <c r="F74" s="14">
        <v>16.600000000000001</v>
      </c>
    </row>
    <row r="75" spans="2:6" x14ac:dyDescent="0.25">
      <c r="B75" s="14">
        <v>70</v>
      </c>
      <c r="C75" s="14" t="s">
        <v>115</v>
      </c>
      <c r="D75" s="14" t="s">
        <v>34</v>
      </c>
      <c r="E75" s="14">
        <v>4.3</v>
      </c>
      <c r="F75" s="14">
        <v>4</v>
      </c>
    </row>
    <row r="76" spans="2:6" x14ac:dyDescent="0.25">
      <c r="B76" s="14">
        <v>71</v>
      </c>
      <c r="C76" s="14" t="s">
        <v>116</v>
      </c>
      <c r="D76" s="14" t="s">
        <v>34</v>
      </c>
      <c r="E76" s="14">
        <v>4.5</v>
      </c>
      <c r="F76" s="14">
        <v>4.0999999999999996</v>
      </c>
    </row>
    <row r="77" spans="2:6" x14ac:dyDescent="0.25">
      <c r="B77" s="14">
        <v>72</v>
      </c>
      <c r="C77" s="14" t="s">
        <v>117</v>
      </c>
      <c r="D77" s="14" t="s">
        <v>34</v>
      </c>
      <c r="E77" s="14">
        <v>6.3</v>
      </c>
      <c r="F77" s="14">
        <v>5.4</v>
      </c>
    </row>
    <row r="78" spans="2:6" x14ac:dyDescent="0.25">
      <c r="B78" s="14">
        <v>73</v>
      </c>
      <c r="C78" s="14" t="s">
        <v>118</v>
      </c>
      <c r="D78" s="14" t="s">
        <v>34</v>
      </c>
      <c r="E78" s="14">
        <v>9.5</v>
      </c>
      <c r="F78" s="14">
        <v>7.6</v>
      </c>
    </row>
    <row r="79" spans="2:6" x14ac:dyDescent="0.25">
      <c r="B79" s="14">
        <v>74</v>
      </c>
      <c r="C79" s="14" t="s">
        <v>119</v>
      </c>
      <c r="D79" s="14" t="s">
        <v>34</v>
      </c>
      <c r="E79" s="14">
        <v>9.4</v>
      </c>
      <c r="F79" s="14">
        <v>7.7</v>
      </c>
    </row>
    <row r="80" spans="2:6" x14ac:dyDescent="0.25">
      <c r="B80" s="14">
        <v>75</v>
      </c>
      <c r="C80" s="14" t="s">
        <v>120</v>
      </c>
      <c r="D80" s="14" t="s">
        <v>34</v>
      </c>
      <c r="E80" s="14">
        <v>56.3</v>
      </c>
      <c r="F80" s="14">
        <v>52.4</v>
      </c>
    </row>
    <row r="81" spans="2:6" x14ac:dyDescent="0.25">
      <c r="B81" s="14">
        <v>76</v>
      </c>
      <c r="C81" s="14" t="s">
        <v>121</v>
      </c>
      <c r="D81" s="14" t="s">
        <v>34</v>
      </c>
      <c r="E81" s="14">
        <v>7.5</v>
      </c>
      <c r="F81" s="14">
        <v>6.6</v>
      </c>
    </row>
    <row r="82" spans="2:6" x14ac:dyDescent="0.25">
      <c r="B82" s="14">
        <v>77</v>
      </c>
      <c r="C82" s="14" t="s">
        <v>122</v>
      </c>
      <c r="D82" s="14" t="s">
        <v>34</v>
      </c>
      <c r="E82" s="14">
        <v>7.5</v>
      </c>
      <c r="F82" s="14">
        <v>6.5</v>
      </c>
    </row>
    <row r="83" spans="2:6" x14ac:dyDescent="0.25">
      <c r="B83" s="14">
        <v>78</v>
      </c>
      <c r="C83" s="14" t="s">
        <v>123</v>
      </c>
      <c r="D83" s="14" t="s">
        <v>34</v>
      </c>
      <c r="E83" s="14">
        <v>7.6</v>
      </c>
      <c r="F83" s="14">
        <v>6.7</v>
      </c>
    </row>
    <row r="84" spans="2:6" x14ac:dyDescent="0.25">
      <c r="B84" s="14">
        <v>79</v>
      </c>
      <c r="C84" s="14" t="s">
        <v>124</v>
      </c>
      <c r="D84" s="14" t="s">
        <v>34</v>
      </c>
      <c r="E84" s="14">
        <v>4.8</v>
      </c>
      <c r="F84" s="14">
        <v>4.4000000000000004</v>
      </c>
    </row>
    <row r="85" spans="2:6" x14ac:dyDescent="0.25">
      <c r="B85" s="14">
        <v>80</v>
      </c>
      <c r="C85" s="14" t="s">
        <v>125</v>
      </c>
      <c r="D85" s="14" t="s">
        <v>34</v>
      </c>
      <c r="E85" s="14">
        <v>7.3</v>
      </c>
      <c r="F85" s="14">
        <v>6</v>
      </c>
    </row>
    <row r="86" spans="2:6" x14ac:dyDescent="0.25">
      <c r="B86" s="14">
        <v>81</v>
      </c>
      <c r="C86" s="14" t="s">
        <v>126</v>
      </c>
      <c r="D86" s="14" t="s">
        <v>34</v>
      </c>
      <c r="E86" s="14">
        <v>4.8</v>
      </c>
      <c r="F86" s="14">
        <v>4.4000000000000004</v>
      </c>
    </row>
    <row r="87" spans="2:6" x14ac:dyDescent="0.25">
      <c r="B87" s="14">
        <v>82</v>
      </c>
      <c r="C87" s="14" t="s">
        <v>127</v>
      </c>
      <c r="D87" s="14" t="s">
        <v>34</v>
      </c>
      <c r="E87" s="14">
        <v>4.9000000000000004</v>
      </c>
      <c r="F87" s="14">
        <v>4.3</v>
      </c>
    </row>
    <row r="88" spans="2:6" x14ac:dyDescent="0.25">
      <c r="B88" s="14">
        <v>83</v>
      </c>
      <c r="C88" s="14" t="s">
        <v>128</v>
      </c>
      <c r="D88" s="14" t="s">
        <v>34</v>
      </c>
      <c r="E88" s="14">
        <v>10.6</v>
      </c>
      <c r="F88" s="14">
        <v>9.4</v>
      </c>
    </row>
    <row r="89" spans="2:6" x14ac:dyDescent="0.25">
      <c r="B89" s="14">
        <v>84</v>
      </c>
      <c r="C89" s="14" t="s">
        <v>129</v>
      </c>
      <c r="D89" s="14" t="s">
        <v>34</v>
      </c>
      <c r="E89" s="14">
        <v>8.5</v>
      </c>
      <c r="F89" s="14">
        <v>7.5</v>
      </c>
    </row>
    <row r="90" spans="2:6" x14ac:dyDescent="0.25">
      <c r="B90" s="14">
        <v>85</v>
      </c>
      <c r="C90" s="14" t="s">
        <v>130</v>
      </c>
      <c r="D90" s="14" t="s">
        <v>34</v>
      </c>
      <c r="E90" s="14">
        <v>5.3</v>
      </c>
      <c r="F90" s="14">
        <v>4.5999999999999996</v>
      </c>
    </row>
    <row r="91" spans="2:6" x14ac:dyDescent="0.25">
      <c r="B91" s="14">
        <v>86</v>
      </c>
      <c r="C91" s="14" t="s">
        <v>131</v>
      </c>
      <c r="D91" s="14" t="s">
        <v>34</v>
      </c>
      <c r="E91" s="14">
        <v>6.5</v>
      </c>
      <c r="F91" s="14">
        <v>5.4</v>
      </c>
    </row>
    <row r="92" spans="2:6" x14ac:dyDescent="0.25">
      <c r="B92" s="14">
        <v>87</v>
      </c>
      <c r="C92" s="14" t="s">
        <v>132</v>
      </c>
      <c r="D92" s="14" t="s">
        <v>34</v>
      </c>
      <c r="E92" s="14">
        <v>6.2</v>
      </c>
      <c r="F92" s="14">
        <v>5.2</v>
      </c>
    </row>
    <row r="93" spans="2:6" x14ac:dyDescent="0.25">
      <c r="B93" s="14">
        <v>88</v>
      </c>
      <c r="C93" s="14" t="s">
        <v>133</v>
      </c>
      <c r="D93" s="14" t="s">
        <v>34</v>
      </c>
      <c r="E93" s="14">
        <v>4.5999999999999996</v>
      </c>
      <c r="F93" s="14">
        <v>4.0999999999999996</v>
      </c>
    </row>
    <row r="94" spans="2:6" x14ac:dyDescent="0.25">
      <c r="B94" s="14">
        <v>89</v>
      </c>
      <c r="C94" s="14" t="s">
        <v>134</v>
      </c>
      <c r="D94" s="14" t="s">
        <v>34</v>
      </c>
      <c r="E94" s="14">
        <v>5.3</v>
      </c>
      <c r="F94" s="14">
        <v>4.9000000000000004</v>
      </c>
    </row>
    <row r="95" spans="2:6" x14ac:dyDescent="0.25">
      <c r="B95" s="14">
        <v>90</v>
      </c>
      <c r="C95" s="14" t="s">
        <v>135</v>
      </c>
      <c r="D95" s="14" t="s">
        <v>34</v>
      </c>
      <c r="E95" s="14">
        <v>5.2</v>
      </c>
      <c r="F95" s="14">
        <v>4.4000000000000004</v>
      </c>
    </row>
    <row r="96" spans="2:6" x14ac:dyDescent="0.25">
      <c r="B96" s="14">
        <v>91</v>
      </c>
      <c r="C96" s="14" t="s">
        <v>136</v>
      </c>
      <c r="D96" s="14" t="s">
        <v>34</v>
      </c>
      <c r="E96" s="14">
        <v>7.8</v>
      </c>
      <c r="F96" s="14">
        <v>7</v>
      </c>
    </row>
    <row r="97" spans="2:6" x14ac:dyDescent="0.25">
      <c r="B97" s="14">
        <v>92</v>
      </c>
      <c r="C97" s="14" t="s">
        <v>137</v>
      </c>
      <c r="D97" s="14" t="s">
        <v>34</v>
      </c>
      <c r="E97" s="14">
        <v>13.6</v>
      </c>
      <c r="F97" s="14">
        <v>12.3</v>
      </c>
    </row>
    <row r="98" spans="2:6" x14ac:dyDescent="0.25">
      <c r="B98" s="14">
        <v>93</v>
      </c>
      <c r="C98" s="14" t="s">
        <v>138</v>
      </c>
      <c r="D98" s="14" t="s">
        <v>34</v>
      </c>
      <c r="E98" s="14">
        <v>15.6</v>
      </c>
      <c r="F98" s="14">
        <v>15</v>
      </c>
    </row>
    <row r="99" spans="2:6" x14ac:dyDescent="0.25">
      <c r="B99" s="14">
        <v>94</v>
      </c>
      <c r="C99" s="14" t="s">
        <v>139</v>
      </c>
      <c r="D99" s="14" t="s">
        <v>34</v>
      </c>
      <c r="E99" s="14">
        <v>12.9</v>
      </c>
      <c r="F99" s="14">
        <v>11.8</v>
      </c>
    </row>
    <row r="100" spans="2:6" x14ac:dyDescent="0.25">
      <c r="B100" s="14">
        <v>95</v>
      </c>
      <c r="C100" s="14" t="s">
        <v>140</v>
      </c>
      <c r="D100" s="14" t="s">
        <v>34</v>
      </c>
      <c r="E100" s="14">
        <v>10</v>
      </c>
      <c r="F100" s="14">
        <v>8.8000000000000007</v>
      </c>
    </row>
    <row r="101" spans="2:6" x14ac:dyDescent="0.25">
      <c r="B101" s="14">
        <v>971</v>
      </c>
      <c r="C101" s="14" t="s">
        <v>141</v>
      </c>
      <c r="D101" s="14" t="s">
        <v>34</v>
      </c>
      <c r="E101" s="14">
        <v>7.2</v>
      </c>
      <c r="F101" s="14">
        <v>6.5</v>
      </c>
    </row>
    <row r="102" spans="2:6" x14ac:dyDescent="0.25">
      <c r="B102" s="14">
        <v>972</v>
      </c>
      <c r="C102" s="14" t="s">
        <v>142</v>
      </c>
      <c r="D102" s="14" t="s">
        <v>34</v>
      </c>
      <c r="E102" s="14">
        <v>5</v>
      </c>
      <c r="F102" s="14">
        <v>4.5</v>
      </c>
    </row>
    <row r="103" spans="2:6" x14ac:dyDescent="0.25">
      <c r="B103" s="14">
        <v>973</v>
      </c>
      <c r="C103" s="14" t="s">
        <v>143</v>
      </c>
      <c r="D103" s="14" t="s">
        <v>34</v>
      </c>
      <c r="E103" s="14">
        <v>7.3</v>
      </c>
      <c r="F103" s="14">
        <v>7</v>
      </c>
    </row>
    <row r="104" spans="2:6" x14ac:dyDescent="0.25">
      <c r="B104" s="14">
        <v>974</v>
      </c>
      <c r="C104" s="14" t="s">
        <v>144</v>
      </c>
      <c r="D104" s="14" t="s">
        <v>34</v>
      </c>
      <c r="E104" s="14">
        <v>3.9</v>
      </c>
      <c r="F104" s="14">
        <v>3.6</v>
      </c>
    </row>
    <row r="105" spans="2:6" x14ac:dyDescent="0.25">
      <c r="B105" s="14">
        <v>976</v>
      </c>
      <c r="C105" s="14" t="s">
        <v>145</v>
      </c>
      <c r="D105" s="14" t="s">
        <v>34</v>
      </c>
      <c r="E105" s="14">
        <v>4.4000000000000004</v>
      </c>
      <c r="F105" s="14">
        <v>4.4000000000000004</v>
      </c>
    </row>
    <row r="106" spans="2:6" x14ac:dyDescent="0.25">
      <c r="B106" s="14" t="s">
        <v>146</v>
      </c>
      <c r="C106" s="14" t="s">
        <v>35</v>
      </c>
      <c r="D106" s="14" t="s">
        <v>34</v>
      </c>
      <c r="E106" s="14">
        <v>9.9</v>
      </c>
      <c r="F106" s="14">
        <v>8.9</v>
      </c>
    </row>
    <row r="108" spans="2:6" x14ac:dyDescent="0.25">
      <c r="B108" s="41" t="s">
        <v>147</v>
      </c>
    </row>
    <row r="109" spans="2:6" x14ac:dyDescent="0.25">
      <c r="B109" s="41" t="s">
        <v>36</v>
      </c>
    </row>
    <row r="110" spans="2:6" x14ac:dyDescent="0.25">
      <c r="B110" s="42" t="s">
        <v>37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6"/>
  <sheetViews>
    <sheetView tabSelected="1" topLeftCell="A10" workbookViewId="0">
      <selection activeCell="P6" sqref="P6"/>
    </sheetView>
  </sheetViews>
  <sheetFormatPr baseColWidth="10" defaultRowHeight="15" x14ac:dyDescent="0.25"/>
  <cols>
    <col min="1" max="1" width="4.140625" style="2" customWidth="1"/>
    <col min="2" max="2" width="18" style="2" customWidth="1"/>
    <col min="3" max="16384" width="11.42578125" style="2"/>
  </cols>
  <sheetData>
    <row r="2" spans="2:5" x14ac:dyDescent="0.25">
      <c r="B2" s="1" t="s">
        <v>151</v>
      </c>
    </row>
    <row r="4" spans="2:5" x14ac:dyDescent="0.25">
      <c r="B4" s="14"/>
      <c r="C4" s="14" t="s">
        <v>0</v>
      </c>
      <c r="D4" s="14" t="s">
        <v>1</v>
      </c>
      <c r="E4" s="14" t="s">
        <v>2</v>
      </c>
    </row>
    <row r="5" spans="2:5" x14ac:dyDescent="0.25">
      <c r="B5" s="91" t="s">
        <v>222</v>
      </c>
      <c r="C5" s="36">
        <v>0.82946881605648848</v>
      </c>
      <c r="D5" s="36">
        <v>0.68892273929782766</v>
      </c>
      <c r="E5" s="36">
        <v>0.76067716084798964</v>
      </c>
    </row>
    <row r="6" spans="2:5" x14ac:dyDescent="0.25">
      <c r="B6" s="91" t="s">
        <v>223</v>
      </c>
      <c r="C6" s="36">
        <v>4.9209780399118157E-2</v>
      </c>
      <c r="D6" s="36">
        <v>3.4729718313825243E-2</v>
      </c>
      <c r="E6" s="36">
        <v>4.2143182378286369E-2</v>
      </c>
    </row>
    <row r="7" spans="2:5" x14ac:dyDescent="0.25">
      <c r="B7" s="91" t="s">
        <v>224</v>
      </c>
      <c r="C7" s="36">
        <v>5.9790790565499352E-2</v>
      </c>
      <c r="D7" s="36">
        <v>3.8608194894167829E-2</v>
      </c>
      <c r="E7" s="36">
        <v>4.9432802067334435E-2</v>
      </c>
    </row>
    <row r="8" spans="2:5" x14ac:dyDescent="0.25">
      <c r="B8" s="91" t="s">
        <v>225</v>
      </c>
      <c r="C8" s="36">
        <v>1.7817620337501749</v>
      </c>
      <c r="D8" s="36">
        <v>1.2233252466207378</v>
      </c>
      <c r="E8" s="36">
        <v>1.5093457932985235</v>
      </c>
    </row>
    <row r="9" spans="2:5" x14ac:dyDescent="0.25">
      <c r="B9" s="91" t="s">
        <v>226</v>
      </c>
      <c r="C9" s="36">
        <v>7.2913071864056089</v>
      </c>
      <c r="D9" s="36">
        <v>5.2822357654532768</v>
      </c>
      <c r="E9" s="36">
        <v>6.3144438843086483</v>
      </c>
    </row>
    <row r="10" spans="2:5" x14ac:dyDescent="0.25">
      <c r="B10" s="14" t="s">
        <v>227</v>
      </c>
      <c r="C10" s="36">
        <v>19.639256870093423</v>
      </c>
      <c r="D10" s="36">
        <v>17.531806425756795</v>
      </c>
      <c r="E10" s="36">
        <v>18.615277808015058</v>
      </c>
    </row>
    <row r="11" spans="2:5" x14ac:dyDescent="0.25">
      <c r="B11" s="14" t="s">
        <v>228</v>
      </c>
      <c r="C11" s="36">
        <v>20.406206411267387</v>
      </c>
      <c r="D11" s="36">
        <v>19.946487827465173</v>
      </c>
      <c r="E11" s="36">
        <v>20.181178578585417</v>
      </c>
    </row>
    <row r="12" spans="2:5" x14ac:dyDescent="0.25">
      <c r="B12" s="14" t="s">
        <v>229</v>
      </c>
      <c r="C12" s="36">
        <v>19.10351415191181</v>
      </c>
      <c r="D12" s="36">
        <v>17.589968459440463</v>
      </c>
      <c r="E12" s="36">
        <v>18.341840308623652</v>
      </c>
    </row>
    <row r="13" spans="2:5" x14ac:dyDescent="0.25">
      <c r="B13" s="14" t="s">
        <v>230</v>
      </c>
      <c r="C13" s="36">
        <v>15.834097907371333</v>
      </c>
      <c r="D13" s="36">
        <v>13.871466291671869</v>
      </c>
      <c r="E13" s="36">
        <v>14.832034833137147</v>
      </c>
    </row>
    <row r="14" spans="2:5" x14ac:dyDescent="0.25">
      <c r="B14" s="14" t="s">
        <v>231</v>
      </c>
      <c r="C14" s="36">
        <v>13.493321036649677</v>
      </c>
      <c r="D14" s="36">
        <v>12.17965382583604</v>
      </c>
      <c r="E14" s="36">
        <v>12.817204137236173</v>
      </c>
    </row>
    <row r="15" spans="2:5" x14ac:dyDescent="0.25">
      <c r="B15" s="14" t="s">
        <v>232</v>
      </c>
      <c r="C15" s="36">
        <v>12.544935012609997</v>
      </c>
      <c r="D15" s="36">
        <v>11.734360576909751</v>
      </c>
      <c r="E15" s="36">
        <v>12.131086212114386</v>
      </c>
    </row>
    <row r="16" spans="2:5" x14ac:dyDescent="0.25">
      <c r="B16" s="14" t="s">
        <v>233</v>
      </c>
      <c r="C16" s="36">
        <v>11.825931507600142</v>
      </c>
      <c r="D16" s="36">
        <v>10.841333200370709</v>
      </c>
      <c r="E16" s="36">
        <v>11.327770511737773</v>
      </c>
    </row>
    <row r="17" spans="2:5" x14ac:dyDescent="0.25">
      <c r="B17" s="14" t="s">
        <v>234</v>
      </c>
      <c r="C17" s="36">
        <v>10.704456579982443</v>
      </c>
      <c r="D17" s="36">
        <v>9.5809378777789274</v>
      </c>
      <c r="E17" s="36">
        <v>10.134027059542714</v>
      </c>
    </row>
    <row r="18" spans="2:5" x14ac:dyDescent="0.25">
      <c r="B18" s="14" t="s">
        <v>235</v>
      </c>
      <c r="C18" s="36">
        <v>9.4461808652859229</v>
      </c>
      <c r="D18" s="36">
        <v>8.042146373643341</v>
      </c>
      <c r="E18" s="36">
        <v>8.7248886235969927</v>
      </c>
    </row>
    <row r="19" spans="2:5" x14ac:dyDescent="0.25">
      <c r="B19" s="14" t="s">
        <v>236</v>
      </c>
      <c r="C19" s="36">
        <v>8.6691191148373115</v>
      </c>
      <c r="D19" s="36">
        <v>7.3665332389329823</v>
      </c>
      <c r="E19" s="36">
        <v>7.9898926851972218</v>
      </c>
    </row>
    <row r="20" spans="2:5" x14ac:dyDescent="0.25">
      <c r="B20" s="14" t="s">
        <v>237</v>
      </c>
      <c r="C20" s="36">
        <v>8.1195516811955173</v>
      </c>
      <c r="D20" s="36">
        <v>6.9637950035853677</v>
      </c>
      <c r="E20" s="36">
        <v>7.5045169749904925</v>
      </c>
    </row>
    <row r="21" spans="2:5" x14ac:dyDescent="0.25">
      <c r="B21" s="14" t="s">
        <v>238</v>
      </c>
      <c r="C21" s="36">
        <v>8.0057687853969739</v>
      </c>
      <c r="D21" s="36">
        <v>7.267492785061398</v>
      </c>
      <c r="E21" s="36">
        <v>7.607953978472584</v>
      </c>
    </row>
    <row r="22" spans="2:5" x14ac:dyDescent="0.25">
      <c r="B22" s="14" t="s">
        <v>18</v>
      </c>
      <c r="C22" s="36">
        <v>8.2638579971255819</v>
      </c>
      <c r="D22" s="36">
        <v>7.3996585888706772</v>
      </c>
      <c r="E22" s="36">
        <v>7.7409539696429679</v>
      </c>
    </row>
    <row r="24" spans="2:5" x14ac:dyDescent="0.25">
      <c r="B24" s="45" t="s">
        <v>152</v>
      </c>
    </row>
    <row r="25" spans="2:5" x14ac:dyDescent="0.25">
      <c r="B25" s="45" t="s">
        <v>15</v>
      </c>
    </row>
    <row r="26" spans="2:5" x14ac:dyDescent="0.25">
      <c r="B26" s="45" t="s">
        <v>153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I21" sqref="I21"/>
    </sheetView>
  </sheetViews>
  <sheetFormatPr baseColWidth="10" defaultRowHeight="15" x14ac:dyDescent="0.25"/>
  <cols>
    <col min="1" max="1" width="3" style="2" customWidth="1"/>
    <col min="2" max="2" width="17.5703125" style="2" customWidth="1"/>
    <col min="3" max="16384" width="11.42578125" style="2"/>
  </cols>
  <sheetData>
    <row r="2" spans="2:7" x14ac:dyDescent="0.25">
      <c r="B2" s="87" t="s">
        <v>188</v>
      </c>
    </row>
    <row r="4" spans="2:7" x14ac:dyDescent="0.25">
      <c r="B4" s="14" t="s">
        <v>4</v>
      </c>
      <c r="C4" s="14" t="s">
        <v>8</v>
      </c>
      <c r="D4" s="14" t="s">
        <v>7</v>
      </c>
      <c r="E4" s="14" t="s">
        <v>5</v>
      </c>
      <c r="F4" s="14" t="s">
        <v>6</v>
      </c>
      <c r="G4" s="14" t="s">
        <v>191</v>
      </c>
    </row>
    <row r="5" spans="2:7" x14ac:dyDescent="0.25">
      <c r="B5" s="46">
        <v>0.84311391223155929</v>
      </c>
      <c r="C5" s="46">
        <v>4.3837535014005599E-2</v>
      </c>
      <c r="D5" s="46">
        <v>1.3408029878618114E-2</v>
      </c>
      <c r="E5" s="46">
        <v>5.8093681917211329E-2</v>
      </c>
      <c r="F5" s="46">
        <v>2.4310613134142546E-2</v>
      </c>
      <c r="G5" s="46">
        <v>1.7236227824463119E-2</v>
      </c>
    </row>
    <row r="7" spans="2:7" x14ac:dyDescent="0.25">
      <c r="B7" s="82" t="s">
        <v>189</v>
      </c>
    </row>
    <row r="8" spans="2:7" x14ac:dyDescent="0.25">
      <c r="B8" s="82" t="s">
        <v>180</v>
      </c>
    </row>
    <row r="9" spans="2:7" x14ac:dyDescent="0.25">
      <c r="B9" s="88" t="s">
        <v>190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Fig 1</vt:lpstr>
      <vt:lpstr>Fig 2_</vt:lpstr>
      <vt:lpstr>Fig 3</vt:lpstr>
      <vt:lpstr>Fig 4</vt:lpstr>
      <vt:lpstr>Fig 5_</vt:lpstr>
      <vt:lpstr>Fig 6_</vt:lpstr>
      <vt:lpstr>Fig 7</vt:lpstr>
      <vt:lpstr>Fig 8</vt:lpstr>
      <vt:lpstr>Fig 9</vt:lpstr>
      <vt:lpstr>Fig 10</vt:lpstr>
      <vt:lpstr>'Fig 4'!abscisses</vt:lpstr>
      <vt:lpstr>'Fig 4'!ordonnees_cvs</vt:lpstr>
      <vt:lpstr>'Fig 4'!Print_Area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PORTELA Mickael</cp:lastModifiedBy>
  <cp:lastPrinted>2021-04-13T08:47:41Z</cp:lastPrinted>
  <dcterms:created xsi:type="dcterms:W3CDTF">2018-12-06T14:39:46Z</dcterms:created>
  <dcterms:modified xsi:type="dcterms:W3CDTF">2023-09-20T08:28:19Z</dcterms:modified>
</cp:coreProperties>
</file>