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2\24_Maquette\Données_mises en ligne en septembre\"/>
    </mc:Choice>
  </mc:AlternateContent>
  <bookViews>
    <workbookView xWindow="0" yWindow="0" windowWidth="20400" windowHeight="8040" activeTab="7"/>
  </bookViews>
  <sheets>
    <sheet name="Fig 1" sheetId="8" r:id="rId1"/>
    <sheet name="Fig 2_" sheetId="10" r:id="rId2"/>
    <sheet name="Fig 3" sheetId="9" r:id="rId3"/>
    <sheet name="Fig 4" sheetId="12" r:id="rId4"/>
    <sheet name="Fig 5" sheetId="13" r:id="rId5"/>
    <sheet name="Fig 6" sheetId="14" r:id="rId6"/>
    <sheet name="Fig 7" sheetId="3" r:id="rId7"/>
    <sheet name="Fig 8" sheetId="6" r:id="rId8"/>
  </sheets>
  <externalReferences>
    <externalReference r:id="rId9"/>
  </externalReferences>
  <definedNames>
    <definedName name="abscisses" localSheetId="2">'Fig 3'!$L$4:$M$55</definedName>
    <definedName name="abscisses" localSheetId="3">#REF!</definedName>
    <definedName name="abscisses">#REF!</definedName>
    <definedName name="abscisses_an" localSheetId="2">'Fig 3'!#REF!</definedName>
    <definedName name="abscisses_an" localSheetId="3">#REF!</definedName>
    <definedName name="abscisses_an">#REF!</definedName>
    <definedName name="abscisses_trim" localSheetId="1">#REF!</definedName>
    <definedName name="abscisses_trim" localSheetId="2">#REF!</definedName>
    <definedName name="abscisses_trim" localSheetId="3">#REF!</definedName>
    <definedName name="abscisses_trim">#REF!</definedName>
    <definedName name="Dégradations_2" localSheetId="1">#REF!</definedName>
    <definedName name="Dégradations_2" localSheetId="3">#REF!</definedName>
    <definedName name="Dégradations_2">#REF!</definedName>
    <definedName name="Nombre_de_victimes_hors_terrorisme" localSheetId="2">#REF!</definedName>
    <definedName name="Nombre_de_victimes_hors_terrorisme" localSheetId="3">#REF!</definedName>
    <definedName name="Nombre_de_victimes_hors_terrorisme">#REF!</definedName>
    <definedName name="ordonnees_an" localSheetId="2">'Fig 3'!#REF!</definedName>
    <definedName name="ordonnees_an" localSheetId="3">#REF!</definedName>
    <definedName name="ordonnees_an">#REF!</definedName>
    <definedName name="ordonnees_an_deux_roues" localSheetId="1">[1]Vols_véhicules!#REF!</definedName>
    <definedName name="ordonnees_an_deux_roues" localSheetId="2">#REF!</definedName>
    <definedName name="ordonnees_an_deux_roues" localSheetId="3">[1]Vols_véhicules!#REF!</definedName>
    <definedName name="ordonnees_an_deux_roues">[1]Vols_véhicules!#REF!</definedName>
    <definedName name="ordonnees_an_tire" localSheetId="1">#REF!</definedName>
    <definedName name="ordonnees_an_tire" localSheetId="2">#REF!</definedName>
    <definedName name="ordonnees_an_tire" localSheetId="3">#REF!</definedName>
    <definedName name="ordonnees_an_tire">#REF!</definedName>
    <definedName name="ordonnees_brutes" localSheetId="1">#REF!</definedName>
    <definedName name="ordonnees_brutes" localSheetId="2">'Fig 3'!#REF!</definedName>
    <definedName name="ordonnees_brutes" localSheetId="3">#REF!</definedName>
    <definedName name="ordonnees_brutes">#REF!</definedName>
    <definedName name="ordonnees_brutes_an" localSheetId="2">#REF!</definedName>
    <definedName name="ordonnees_brutes_an" localSheetId="3">#REF!</definedName>
    <definedName name="ordonnees_brutes_an">#REF!</definedName>
    <definedName name="ordonnees_brutes_gn" localSheetId="2">'Fig 3'!#REF!</definedName>
    <definedName name="ordonnees_brutes_gn" localSheetId="3">#REF!</definedName>
    <definedName name="ordonnees_brutes_gn">#REF!</definedName>
    <definedName name="ordonnees_brutes_pn" localSheetId="2">'Fig 3'!#REF!</definedName>
    <definedName name="ordonnees_brutes_pn" localSheetId="3">#REF!</definedName>
    <definedName name="ordonnees_brutes_pn">#REF!</definedName>
    <definedName name="ordonnees_brutes_trim" localSheetId="2">#REF!</definedName>
    <definedName name="ordonnees_brutes_trim" localSheetId="3">#REF!</definedName>
    <definedName name="ordonnees_brutes_trim">#REF!</definedName>
    <definedName name="ordonnees_cvs" localSheetId="2">'Fig 3'!$N$4:$N$55</definedName>
    <definedName name="ordonnees_cvs" localSheetId="3">#REF!</definedName>
    <definedName name="ordonnees_cvs">#REF!</definedName>
    <definedName name="ordonnees_cvs_gn" localSheetId="2">'Fig 3'!#REF!</definedName>
    <definedName name="ordonnees_cvs_gn" localSheetId="3">#REF!</definedName>
    <definedName name="ordonnees_cvs_gn">#REF!</definedName>
    <definedName name="ordonnees_cvs_pn" localSheetId="2">'Fig 3'!#REF!</definedName>
    <definedName name="ordonnees_cvs_pn" localSheetId="3">#REF!</definedName>
    <definedName name="ordonnees_cvs_pn">#REF!</definedName>
    <definedName name="ordonnees_cvs_trim" localSheetId="2">#REF!</definedName>
    <definedName name="ordonnees_cvs_trim" localSheetId="3">#REF!</definedName>
    <definedName name="ordonnees_cvs_trim">#REF!</definedName>
    <definedName name="ordonnees_evol_trim_t_agressions" localSheetId="2">#REF!</definedName>
    <definedName name="ordonnees_evol_trim_t_agressions" localSheetId="3">#REF!</definedName>
    <definedName name="ordonnees_evol_trim_t_agressions">#REF!</definedName>
    <definedName name="ordonnees_evol_trim_t_viols" localSheetId="2">#REF!</definedName>
    <definedName name="ordonnees_evol_trim_t_viols" localSheetId="3">#REF!</definedName>
    <definedName name="ordonnees_evol_trim_t_viols">#REF!</definedName>
    <definedName name="Print_Area" localSheetId="2">'Fig 3'!$B$2:$K$51</definedName>
    <definedName name="victimes_hors_terrorisme" localSheetId="2">#REF!</definedName>
    <definedName name="victimes_hors_terrorisme" localSheetId="3">#REF!</definedName>
    <definedName name="victimes_hors_terrorisme">#REF!</definedName>
    <definedName name="victimes_hors_terrorisme_an" localSheetId="2">#REF!</definedName>
    <definedName name="victimes_hors_terrorisme_an" localSheetId="3">#REF!</definedName>
    <definedName name="victimes_hors_terrorisme_an">#REF!</definedName>
    <definedName name="victimes_hors_terrorisme_pn" localSheetId="2">#REF!</definedName>
    <definedName name="victimes_hors_terrorisme_pn" localSheetId="3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4" l="1"/>
</calcChain>
</file>

<file path=xl/sharedStrings.xml><?xml version="1.0" encoding="utf-8"?>
<sst xmlns="http://schemas.openxmlformats.org/spreadsheetml/2006/main" count="244" uniqueCount="133">
  <si>
    <t>Hommes</t>
  </si>
  <si>
    <t>Femmes</t>
  </si>
  <si>
    <t>Ensemble</t>
  </si>
  <si>
    <t>France</t>
  </si>
  <si>
    <t>Ensemble des mis en cause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</si>
  <si>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France.</t>
    </r>
  </si>
  <si>
    <t>Trimestre</t>
  </si>
  <si>
    <t>Série CVS-CJO *</t>
  </si>
  <si>
    <r>
      <t xml:space="preserve">*Données corrigées des variations saisonnières et des effets de jours ouvrables (CVS-CJO), voir </t>
    </r>
    <r>
      <rPr>
        <i/>
        <sz val="9"/>
        <color rgb="FF2B59A8"/>
        <rFont val="Calibri"/>
        <family val="2"/>
        <scheme val="minor"/>
      </rPr>
      <t>définitions</t>
    </r>
    <r>
      <rPr>
        <sz val="9"/>
        <color rgb="FF242021"/>
        <rFont val="Calibri"/>
        <family val="2"/>
        <scheme val="minor"/>
      </rPr>
      <t>.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</si>
  <si>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</si>
  <si>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Vols avec armes à feu</t>
  </si>
  <si>
    <t>Vols avec armes blanches</t>
  </si>
  <si>
    <t>Région</t>
  </si>
  <si>
    <r>
      <t>Taux (</t>
    </r>
    <r>
      <rPr>
        <b/>
        <i/>
        <sz val="11"/>
        <color rgb="FFFFFFFF"/>
        <rFont val="Calibri"/>
        <family val="2"/>
        <scheme val="minor"/>
      </rPr>
      <t>pour 1 000 habitants</t>
    </r>
    <r>
      <rPr>
        <b/>
        <sz val="11"/>
        <color rgb="FFFFFFFF"/>
        <rFont val="Calibri"/>
        <family val="2"/>
        <scheme val="minor"/>
      </rPr>
      <t>)</t>
    </r>
  </si>
  <si>
    <r>
      <t>Évolution (</t>
    </r>
    <r>
      <rPr>
        <b/>
        <i/>
        <sz val="11"/>
        <color rgb="FFFFFFFF"/>
        <rFont val="Calibri"/>
        <family val="2"/>
        <scheme val="minor"/>
      </rPr>
      <t>en %</t>
    </r>
    <r>
      <rPr>
        <b/>
        <sz val="11"/>
        <color rgb="FFFFFFFF"/>
        <rFont val="Calibri"/>
        <family val="2"/>
        <scheme val="minor"/>
      </rPr>
      <t>)</t>
    </r>
  </si>
  <si>
    <t>en 2022</t>
  </si>
  <si>
    <t>sur la période 2020-2022</t>
  </si>
  <si>
    <t>entre 2021 et 2022</t>
  </si>
  <si>
    <t>Guyane</t>
  </si>
  <si>
    <t>La Réunion</t>
  </si>
  <si>
    <t>Martinique</t>
  </si>
  <si>
    <t>Mayotte</t>
  </si>
  <si>
    <t>Paris et petite couronne</t>
  </si>
  <si>
    <t>Normandie</t>
  </si>
  <si>
    <t>Hauts-de-France</t>
  </si>
  <si>
    <t>Centre-Val de Loire</t>
  </si>
  <si>
    <t>Guadeloupe</t>
  </si>
  <si>
    <t>Île-de-France</t>
  </si>
  <si>
    <t>Nouvelle-Aquitaine</t>
  </si>
  <si>
    <t>Pays-de-la-Loire</t>
  </si>
  <si>
    <t>France entière</t>
  </si>
  <si>
    <t>France métropolitaine</t>
  </si>
  <si>
    <t>Bretagne</t>
  </si>
  <si>
    <t>Grand-Est</t>
  </si>
  <si>
    <t>Occitanie</t>
  </si>
  <si>
    <t>Bourgogne-Franche-Comté</t>
  </si>
  <si>
    <t>Provence-Alpes-Côte d'Azur</t>
  </si>
  <si>
    <t>Auvergne-Rhône-Alpes</t>
  </si>
  <si>
    <t>Corse</t>
  </si>
  <si>
    <t>Total</t>
  </si>
  <si>
    <t>Champ : France.</t>
  </si>
  <si>
    <t xml:space="preserve">Lecture : En 2022, on comptabilise 8 600 infractions enregistrées par la police et gendarmerie de vols avec armes en France. </t>
  </si>
  <si>
    <t xml:space="preserve">Variations </t>
  </si>
  <si>
    <t>%</t>
  </si>
  <si>
    <t xml:space="preserve">Lecture : en Auvergne-Rhône-Alpes, le nombre de vols avec armes enregistrés en 2022 est de 0,1 pour 1 000 habitants. Le nombre de ces victimes s’est accru de 3,3 % entre 2021 et 2022. </t>
  </si>
  <si>
    <t>Note : par ordre décroissant de taux pour 1 000 habitants en 2022.</t>
  </si>
  <si>
    <t xml:space="preserve">Champ : France. </t>
  </si>
  <si>
    <t>Sources : SSMSI, bases statistiques communales de la délinquance enregistrée par la police et la gendarmerie en 2020, 2021 et 2022 ; Insee, recensement de la population 2019  (pour Mayotte le recensement de la population 2017).</t>
  </si>
  <si>
    <r>
      <t>Sources</t>
    </r>
    <r>
      <rPr>
        <sz val="11"/>
        <color rgb="FF231F20"/>
        <rFont val="Calibri"/>
        <family val="2"/>
        <scheme val="minor"/>
      </rPr>
      <t xml:space="preserve"> : SSMSI, base statistique communale de la délinquance enregistrée par la police et la gendarmerie en 2022 ; Insee, recensement de la population 2019  (pour Mayotte le recensement de la population 2017).</t>
    </r>
  </si>
  <si>
    <t>Taille d'unité urbaine</t>
  </si>
  <si>
    <t>Type d'infraction</t>
  </si>
  <si>
    <t>Taux pour 1 000 habitants en 2022</t>
  </si>
  <si>
    <t>Taux pour 1 000 habitants moyen sur la période 2020-2022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</si>
  <si>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</si>
  <si>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</si>
  <si>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</si>
  <si>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</si>
  <si>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</si>
  <si>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</si>
  <si>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</si>
  <si>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</si>
  <si>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</si>
  <si>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Vols avec armes</t>
  </si>
  <si>
    <t>Figure 6 - Nombre de vols avec armes enregistrés pour 1 000 habitants en 2022, par taille d’unité urbaine</t>
  </si>
  <si>
    <r>
      <t>Lecture</t>
    </r>
    <r>
      <rPr>
        <sz val="11"/>
        <color rgb="FF231F20"/>
        <rFont val="Calibri"/>
        <family val="2"/>
        <scheme val="minor"/>
      </rPr>
      <t> : dans les unités urbaines de France métropolitaine recensant entre 100 000 et 200 000 habitants, 0,11 vol avec armes pour 1 000 habitants a été enregistré en 2022 (point jaune), alors que sur l’ensemble des unités urbaines de même taille en France, ce taux est de 0,36 ‰ (barre bleue).</t>
    </r>
  </si>
  <si>
    <t>75 ans ou plus</t>
  </si>
  <si>
    <t>Lecture : Sur 1 000 hommes âgés de 18 à 19 ans, près de 0,7 ont été enregistrées par les forces de sécurité comme victimes de vols avec armes en 2022.</t>
  </si>
  <si>
    <t>Figure 7 - Nombre de victimes de vols avec armes enregistrées pour 1 000 habitants de même sexe et âge en 2022</t>
  </si>
  <si>
    <t>Sources : SSMSI, base des victimes de crimes et délits enregistrés par la police et la gendarmerie en 2022 ; Insee, estimations de population 2022.</t>
  </si>
  <si>
    <t>Lecture : En 2022, 5 003 personnes ont été mises en cause par les forces de sécurité pour des vols avec armes. 96 % sont des hommes et 50 % ont entre 18 et 29 ans. 14 % de la population de France a entre 18 et 29 ans.</t>
  </si>
  <si>
    <t>Sources : SSMSI, base statistique des mis en cause de crimes et délits en 2022 ; Insee, estimations de population 2022.</t>
  </si>
  <si>
    <t>Ensemble des vols avec armes</t>
  </si>
  <si>
    <t>Janv.-mars</t>
  </si>
  <si>
    <t>Avril-juin</t>
  </si>
  <si>
    <t>Juil.-sept.</t>
  </si>
  <si>
    <t>Oct.-Déc.</t>
  </si>
  <si>
    <t xml:space="preserve">Effectifs </t>
  </si>
  <si>
    <t xml:space="preserve">% </t>
  </si>
  <si>
    <t>Part des hommes</t>
  </si>
  <si>
    <t xml:space="preserve">Caractéristiques des mis en cause </t>
  </si>
  <si>
    <t xml:space="preserve">Sexe </t>
  </si>
  <si>
    <t xml:space="preserve">Âge </t>
  </si>
  <si>
    <t>Nationalité</t>
  </si>
  <si>
    <t>-</t>
  </si>
  <si>
    <t>DROM</t>
  </si>
  <si>
    <t>Figure 6 - Nombre de victimes de vols avec armes enregistrées par sexe et type de vols en 2022</t>
  </si>
  <si>
    <t>Lecture : En 2022, 9 150 personnes ont été victimes d’un vol avec armes. 75 % de ces victimes sont des hommes.</t>
  </si>
  <si>
    <t>Champ : France.</t>
  </si>
  <si>
    <t>Femmes (52 %*)</t>
  </si>
  <si>
    <t>Hommes (48 %*)</t>
  </si>
  <si>
    <t>Moins de 13 ans (16 %*)</t>
  </si>
  <si>
    <t>13 à 17 ans (5 %*)</t>
  </si>
  <si>
    <t>18 à 29 ans (14 %*)</t>
  </si>
  <si>
    <t>30 à 44 ans (18 %*)</t>
  </si>
  <si>
    <t>45 à 59 ans (19 %*)</t>
  </si>
  <si>
    <t>60 ans ou plus (27 %*)</t>
  </si>
  <si>
    <t>Français (92 %**)</t>
  </si>
  <si>
    <t xml:space="preserve">Etrangers (8 %**) : </t>
  </si>
  <si>
    <t>UE27 hors France (2 %**)</t>
  </si>
  <si>
    <t>Europe hors UE27 (1 %**)</t>
  </si>
  <si>
    <t>Afrique (3,5 %**)</t>
  </si>
  <si>
    <t xml:space="preserve">Asie (1 %**) </t>
  </si>
  <si>
    <t>Amérique, Océanie et indéterminée (0,5 %**)</t>
  </si>
  <si>
    <t>Source : État 4001, bases historiques des crimes et délits enregistrés par la police et la gendarmerie entre 2008 et 2022, traitement SSMSI.</t>
  </si>
  <si>
    <t>Sources : SSMSI, base statistique des victimes de crimes et délits enregistrés par la police et la gendarmerie en 2022.</t>
  </si>
  <si>
    <t>Type de vol avec armes</t>
  </si>
  <si>
    <t>Vol avec armes à feu</t>
  </si>
  <si>
    <t>Vol avec armes blanches</t>
  </si>
  <si>
    <t>15-17 ans</t>
  </si>
  <si>
    <t>18-19 ans</t>
  </si>
  <si>
    <t>20-24 ans</t>
  </si>
  <si>
    <t>25-29 ans</t>
  </si>
  <si>
    <t>30-34 ans</t>
  </si>
  <si>
    <t>35-39 ans</t>
  </si>
  <si>
    <t>40-44 ans</t>
  </si>
  <si>
    <t>45-49 ans</t>
  </si>
  <si>
    <t>50-54 ans</t>
  </si>
  <si>
    <t>55-59 ans</t>
  </si>
  <si>
    <t>60-64 ans</t>
  </si>
  <si>
    <t>65-69 ans</t>
  </si>
  <si>
    <t>70-74 ans</t>
  </si>
  <si>
    <t>0-1 ans</t>
  </si>
  <si>
    <t>2-4 ans</t>
  </si>
  <si>
    <t>5-9 ans</t>
  </si>
  <si>
    <t>10-14 ans</t>
  </si>
  <si>
    <t>% -Vols avec armes blanches</t>
  </si>
  <si>
    <t>% - Vols avec armes à feu</t>
  </si>
  <si>
    <t>Figure 1 -  Nombre d'infractions pour vols avec armes enregistrées entre 2008 et 2022</t>
  </si>
  <si>
    <t>Figure 2 - Evolution des infractions pour vols avec armes enregistrés, évolution annuelle des deux composantes (en %)</t>
  </si>
  <si>
    <r>
      <rPr>
        <b/>
        <sz val="9"/>
        <color rgb="FF242021"/>
        <rFont val="Calibri"/>
        <family val="2"/>
        <scheme val="minor"/>
      </rPr>
      <t>Lecture :</t>
    </r>
    <r>
      <rPr>
        <sz val="9"/>
        <color rgb="FF242021"/>
        <rFont val="Calibri"/>
        <family val="2"/>
        <scheme val="minor"/>
      </rPr>
      <t xml:space="preserve"> le nombre d'infraction e vols avec armes à feu enregistrés par la police et la gendarmerie nationales s’accroît diminue de 1 % en 2022 par rapport à 2021.</t>
    </r>
  </si>
  <si>
    <t>Figure 3 - Evolution trimestrielle des Vols avec armes enregistrés, série CVS-CJO *</t>
  </si>
  <si>
    <t>Figure 4 – Nombre d’infractions pour vol avec armes enregistrées par région de commission pour 1 000 habitants sur la période 2020-2022 et évolution entre 2021 et 2022</t>
  </si>
  <si>
    <t>Figure 9 - Nombre de personnes mises en cause pour des infractions de vols avec armes élucidées en 2022, par sexe, âge et type de vol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</si>
</sst>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0__%"/>
    <numFmt numFmtId="165" formatCode="_-* #,##0\ _€_-;\-* #,##0\ _€_-;_-* &quot;-&quot;??\ _€_-;_-@_-"/>
    <numFmt numFmtId="166" formatCode="0.0"/>
    <numFmt numFmtId="167" formatCode="_-* #,##0.0\ _€_-;\-* #,##0.0\ _€_-;_-* &quot;-&quot;?\ _€_-;_-@_-"/>
    <numFmt numFmtId="168" formatCode="[Black][&gt;=0.5]\+#,##0;[Black][&lt;=-0.5]\-#,##0;[Black]#,##0"/>
    <numFmt numFmtId="169" formatCode="0.0%"/>
  </numFmts>
  <fonts count="3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242021"/>
      <name val="Calibri"/>
      <family val="2"/>
      <scheme val="minor"/>
    </font>
    <font>
      <sz val="8"/>
      <color rgb="FF242021"/>
      <name val="Calibri"/>
      <family val="2"/>
      <scheme val="minor"/>
    </font>
    <font>
      <i/>
      <sz val="8"/>
      <color rgb="FF242021"/>
      <name val="Calibri"/>
      <family val="2"/>
      <scheme val="minor"/>
    </font>
    <font>
      <sz val="11"/>
      <color theme="1"/>
      <name val="Palatino Linotype"/>
      <family val="1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color rgb="FF2B59A8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i/>
      <sz val="10"/>
      <color rgb="FF242021"/>
      <name val="PalatinoLinotype-Italic"/>
    </font>
    <font>
      <i/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b/>
      <sz val="9.5"/>
      <color rgb="FF231F20"/>
      <name val="Palatino Linotype"/>
      <family val="1"/>
    </font>
    <font>
      <b/>
      <sz val="11"/>
      <color rgb="FFFFFFFF"/>
      <name val="Calibri"/>
      <family val="2"/>
      <scheme val="minor"/>
    </font>
    <font>
      <b/>
      <i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231F20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Marianne"/>
      <family val="3"/>
    </font>
    <font>
      <sz val="7.5"/>
      <color rgb="FF231F20"/>
      <name val="Palatino Linotype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C4F9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983A"/>
        <bgColor indexed="64"/>
      </patternFill>
    </fill>
    <fill>
      <patternFill patternType="solid">
        <fgColor rgb="FFF9C48F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8EAADB"/>
      </left>
      <right/>
      <top/>
      <bottom style="medium">
        <color rgb="FF8EAADB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</cellStyleXfs>
  <cellXfs count="13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0" fontId="2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3" fillId="2" borderId="0" xfId="0" applyFont="1" applyFill="1"/>
    <xf numFmtId="166" fontId="0" fillId="2" borderId="0" xfId="0" applyNumberFormat="1" applyFill="1"/>
    <xf numFmtId="1" fontId="0" fillId="2" borderId="0" xfId="0" applyNumberFormat="1" applyFill="1"/>
    <xf numFmtId="9" fontId="0" fillId="2" borderId="0" xfId="1" applyFont="1" applyFill="1"/>
    <xf numFmtId="165" fontId="3" fillId="2" borderId="0" xfId="0" applyNumberFormat="1" applyFont="1" applyFill="1"/>
    <xf numFmtId="167" fontId="3" fillId="2" borderId="0" xfId="0" applyNumberFormat="1" applyFont="1" applyFill="1"/>
    <xf numFmtId="165" fontId="0" fillId="2" borderId="0" xfId="0" applyNumberFormat="1" applyFill="1"/>
    <xf numFmtId="0" fontId="6" fillId="2" borderId="0" xfId="0" applyFont="1" applyFill="1"/>
    <xf numFmtId="0" fontId="7" fillId="2" borderId="0" xfId="0" applyFont="1" applyFill="1"/>
    <xf numFmtId="0" fontId="5" fillId="0" borderId="0" xfId="0" applyFont="1"/>
    <xf numFmtId="3" fontId="8" fillId="2" borderId="0" xfId="0" applyNumberFormat="1" applyFont="1" applyFill="1"/>
    <xf numFmtId="0" fontId="8" fillId="2" borderId="0" xfId="0" applyFont="1" applyFill="1"/>
    <xf numFmtId="3" fontId="0" fillId="2" borderId="0" xfId="0" applyNumberFormat="1" applyFill="1"/>
    <xf numFmtId="0" fontId="9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15" fillId="2" borderId="0" xfId="0" applyFont="1" applyFill="1"/>
    <xf numFmtId="0" fontId="19" fillId="3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21" fillId="4" borderId="0" xfId="0" applyFont="1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8" fillId="2" borderId="1" xfId="0" applyFont="1" applyFill="1" applyBorder="1"/>
    <xf numFmtId="0" fontId="0" fillId="2" borderId="1" xfId="0" applyFill="1" applyBorder="1"/>
    <xf numFmtId="1" fontId="12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/>
    <xf numFmtId="0" fontId="17" fillId="2" borderId="0" xfId="0" applyFont="1" applyFill="1" applyBorder="1"/>
    <xf numFmtId="168" fontId="0" fillId="2" borderId="0" xfId="0" applyNumberFormat="1" applyFill="1" applyBorder="1"/>
    <xf numFmtId="0" fontId="17" fillId="2" borderId="1" xfId="0" applyFont="1" applyFill="1" applyBorder="1"/>
    <xf numFmtId="168" fontId="0" fillId="2" borderId="1" xfId="0" applyNumberFormat="1" applyFill="1" applyBorder="1"/>
    <xf numFmtId="1" fontId="1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166" fontId="0" fillId="2" borderId="1" xfId="0" applyNumberFormat="1" applyFill="1" applyBorder="1"/>
    <xf numFmtId="1" fontId="0" fillId="2" borderId="1" xfId="0" applyNumberFormat="1" applyFill="1" applyBorder="1"/>
    <xf numFmtId="2" fontId="22" fillId="6" borderId="8" xfId="0" applyNumberFormat="1" applyFont="1" applyFill="1" applyBorder="1" applyAlignment="1">
      <alignment horizontal="center" vertical="center"/>
    </xf>
    <xf numFmtId="2" fontId="22" fillId="6" borderId="9" xfId="0" applyNumberFormat="1" applyFont="1" applyFill="1" applyBorder="1" applyAlignment="1">
      <alignment horizontal="center" vertical="center"/>
    </xf>
    <xf numFmtId="2" fontId="22" fillId="6" borderId="0" xfId="0" applyNumberFormat="1" applyFont="1" applyFill="1" applyBorder="1" applyAlignment="1">
      <alignment horizontal="center" vertical="center"/>
    </xf>
    <xf numFmtId="2" fontId="21" fillId="4" borderId="8" xfId="0" applyNumberFormat="1" applyFont="1" applyFill="1" applyBorder="1" applyAlignment="1">
      <alignment horizontal="center" vertical="center"/>
    </xf>
    <xf numFmtId="2" fontId="21" fillId="4" borderId="9" xfId="0" applyNumberFormat="1" applyFont="1" applyFill="1" applyBorder="1" applyAlignment="1">
      <alignment horizontal="center" vertical="center"/>
    </xf>
    <xf numFmtId="2" fontId="21" fillId="4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Border="1"/>
    <xf numFmtId="2" fontId="3" fillId="0" borderId="1" xfId="0" applyNumberFormat="1" applyFont="1" applyBorder="1"/>
    <xf numFmtId="2" fontId="0" fillId="0" borderId="1" xfId="0" applyNumberFormat="1" applyFill="1" applyBorder="1"/>
    <xf numFmtId="166" fontId="0" fillId="0" borderId="1" xfId="0" applyNumberFormat="1" applyFill="1" applyBorder="1"/>
    <xf numFmtId="0" fontId="24" fillId="0" borderId="0" xfId="0" applyFont="1"/>
    <xf numFmtId="0" fontId="0" fillId="2" borderId="1" xfId="0" applyFill="1" applyBorder="1" applyAlignment="1">
      <alignment wrapText="1"/>
    </xf>
    <xf numFmtId="0" fontId="28" fillId="7" borderId="10" xfId="0" applyFont="1" applyFill="1" applyBorder="1" applyAlignment="1">
      <alignment vertical="center"/>
    </xf>
    <xf numFmtId="0" fontId="28" fillId="7" borderId="11" xfId="0" applyFont="1" applyFill="1" applyBorder="1" applyAlignment="1">
      <alignment horizontal="center" vertical="center"/>
    </xf>
    <xf numFmtId="0" fontId="28" fillId="7" borderId="12" xfId="0" applyFont="1" applyFill="1" applyBorder="1" applyAlignment="1">
      <alignment horizontal="center" vertical="center"/>
    </xf>
    <xf numFmtId="0" fontId="28" fillId="7" borderId="10" xfId="0" applyFont="1" applyFill="1" applyBorder="1" applyAlignment="1">
      <alignment horizontal="center" vertical="center" wrapText="1"/>
    </xf>
    <xf numFmtId="0" fontId="28" fillId="8" borderId="13" xfId="0" applyFont="1" applyFill="1" applyBorder="1" applyAlignment="1">
      <alignment vertical="center"/>
    </xf>
    <xf numFmtId="165" fontId="29" fillId="8" borderId="14" xfId="0" applyNumberFormat="1" applyFont="1" applyFill="1" applyBorder="1" applyAlignment="1">
      <alignment horizontal="center" vertical="center"/>
    </xf>
    <xf numFmtId="1" fontId="29" fillId="8" borderId="14" xfId="0" applyNumberFormat="1" applyFont="1" applyFill="1" applyBorder="1" applyAlignment="1">
      <alignment horizontal="center" vertical="center"/>
    </xf>
    <xf numFmtId="0" fontId="28" fillId="9" borderId="13" xfId="0" applyFont="1" applyFill="1" applyBorder="1" applyAlignment="1">
      <alignment vertical="center"/>
    </xf>
    <xf numFmtId="1" fontId="29" fillId="9" borderId="14" xfId="0" applyNumberFormat="1" applyFont="1" applyFill="1" applyBorder="1" applyAlignment="1">
      <alignment horizontal="center" vertical="center"/>
    </xf>
    <xf numFmtId="1" fontId="28" fillId="9" borderId="13" xfId="0" applyNumberFormat="1" applyFont="1" applyFill="1" applyBorder="1" applyAlignment="1">
      <alignment horizontal="center" vertical="center"/>
    </xf>
    <xf numFmtId="0" fontId="29" fillId="0" borderId="13" xfId="0" applyFont="1" applyBorder="1" applyAlignment="1">
      <alignment vertical="center" wrapText="1"/>
    </xf>
    <xf numFmtId="1" fontId="29" fillId="0" borderId="14" xfId="0" applyNumberFormat="1" applyFont="1" applyBorder="1" applyAlignment="1">
      <alignment horizontal="center" vertical="center"/>
    </xf>
    <xf numFmtId="0" fontId="28" fillId="9" borderId="13" xfId="0" applyFont="1" applyFill="1" applyBorder="1" applyAlignment="1">
      <alignment horizontal="center" vertical="center"/>
    </xf>
    <xf numFmtId="0" fontId="29" fillId="0" borderId="13" xfId="0" applyFont="1" applyBorder="1" applyAlignment="1">
      <alignment vertical="center"/>
    </xf>
    <xf numFmtId="1" fontId="29" fillId="0" borderId="13" xfId="0" applyNumberFormat="1" applyFont="1" applyBorder="1" applyAlignment="1">
      <alignment horizontal="center" vertical="center"/>
    </xf>
    <xf numFmtId="1" fontId="29" fillId="0" borderId="13" xfId="0" applyNumberFormat="1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3" xfId="1" applyNumberFormat="1" applyFont="1" applyBorder="1" applyAlignment="1">
      <alignment horizontal="center" vertical="center"/>
    </xf>
    <xf numFmtId="169" fontId="22" fillId="6" borderId="0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10" borderId="1" xfId="0" applyFill="1" applyBorder="1"/>
    <xf numFmtId="0" fontId="19" fillId="3" borderId="2" xfId="0" applyFont="1" applyFill="1" applyBorder="1" applyAlignment="1">
      <alignment vertical="center"/>
    </xf>
    <xf numFmtId="0" fontId="19" fillId="3" borderId="5" xfId="0" applyFont="1" applyFill="1" applyBorder="1" applyAlignment="1">
      <alignment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" fontId="0" fillId="2" borderId="1" xfId="0" quotePrefix="1" applyNumberFormat="1" applyFill="1" applyBorder="1" applyAlignment="1">
      <alignment wrapText="1"/>
    </xf>
    <xf numFmtId="9" fontId="0" fillId="2" borderId="1" xfId="1" applyFont="1" applyFill="1" applyBorder="1"/>
    <xf numFmtId="168" fontId="0" fillId="2" borderId="0" xfId="0" applyNumberFormat="1" applyFill="1"/>
    <xf numFmtId="0" fontId="1" fillId="0" borderId="0" xfId="0" applyFont="1" applyAlignment="1">
      <alignment vertical="center"/>
    </xf>
    <xf numFmtId="0" fontId="0" fillId="2" borderId="0" xfId="0" applyFill="1" applyBorder="1"/>
    <xf numFmtId="0" fontId="31" fillId="2" borderId="0" xfId="0" applyFont="1" applyFill="1" applyBorder="1" applyAlignment="1">
      <alignment vertical="center" wrapText="1"/>
    </xf>
    <xf numFmtId="0" fontId="30" fillId="2" borderId="0" xfId="0" applyFont="1" applyFill="1" applyBorder="1" applyAlignment="1">
      <alignment wrapText="1"/>
    </xf>
    <xf numFmtId="0" fontId="32" fillId="2" borderId="0" xfId="0" applyFont="1" applyFill="1" applyBorder="1"/>
    <xf numFmtId="0" fontId="30" fillId="2" borderId="0" xfId="0" applyFont="1" applyFill="1" applyBorder="1"/>
    <xf numFmtId="2" fontId="30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166" fontId="0" fillId="2" borderId="15" xfId="0" applyNumberFormat="1" applyFill="1" applyBorder="1"/>
    <xf numFmtId="0" fontId="0" fillId="2" borderId="15" xfId="0" applyFill="1" applyBorder="1"/>
    <xf numFmtId="9" fontId="0" fillId="2" borderId="1" xfId="0" applyNumberFormat="1" applyFill="1" applyBorder="1"/>
    <xf numFmtId="0" fontId="33" fillId="2" borderId="0" xfId="0" applyFont="1" applyFill="1" applyAlignment="1">
      <alignment vertical="center"/>
    </xf>
    <xf numFmtId="0" fontId="26" fillId="2" borderId="0" xfId="0" applyFont="1" applyFill="1" applyBorder="1" applyAlignment="1">
      <alignment horizontal="center" vertical="top" wrapText="1"/>
    </xf>
    <xf numFmtId="0" fontId="26" fillId="2" borderId="0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vertical="top" wrapText="1"/>
    </xf>
    <xf numFmtId="166" fontId="0" fillId="2" borderId="0" xfId="0" applyNumberFormat="1" applyFill="1" applyBorder="1"/>
    <xf numFmtId="1" fontId="16" fillId="2" borderId="0" xfId="0" applyNumberFormat="1" applyFont="1" applyFill="1" applyBorder="1" applyAlignment="1">
      <alignment vertical="center" wrapText="1"/>
    </xf>
    <xf numFmtId="9" fontId="0" fillId="2" borderId="0" xfId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vertical="center" wrapText="1"/>
    </xf>
    <xf numFmtId="9" fontId="0" fillId="2" borderId="0" xfId="1" applyFont="1" applyFill="1" applyBorder="1"/>
    <xf numFmtId="0" fontId="29" fillId="0" borderId="13" xfId="0" applyFont="1" applyBorder="1" applyAlignment="1">
      <alignment horizontal="center" vertical="center"/>
    </xf>
    <xf numFmtId="1" fontId="28" fillId="8" borderId="16" xfId="0" applyNumberFormat="1" applyFont="1" applyFill="1" applyBorder="1" applyAlignment="1">
      <alignment horizontal="center" vertical="center"/>
    </xf>
    <xf numFmtId="1" fontId="28" fillId="9" borderId="16" xfId="0" applyNumberFormat="1" applyFont="1" applyFill="1" applyBorder="1" applyAlignment="1">
      <alignment horizontal="center" vertical="center"/>
    </xf>
    <xf numFmtId="1" fontId="29" fillId="0" borderId="16" xfId="0" applyNumberFormat="1" applyFont="1" applyBorder="1" applyAlignment="1">
      <alignment horizontal="center" vertical="center"/>
    </xf>
    <xf numFmtId="0" fontId="28" fillId="9" borderId="16" xfId="0" applyFont="1" applyFill="1" applyBorder="1" applyAlignment="1">
      <alignment horizontal="center" vertical="center"/>
    </xf>
    <xf numFmtId="0" fontId="29" fillId="0" borderId="16" xfId="0" quotePrefix="1" applyFont="1" applyBorder="1" applyAlignment="1">
      <alignment horizontal="center" vertical="center"/>
    </xf>
    <xf numFmtId="165" fontId="0" fillId="2" borderId="0" xfId="0" applyNumberFormat="1" applyFill="1" applyBorder="1"/>
    <xf numFmtId="164" fontId="0" fillId="2" borderId="0" xfId="0" applyNumberFormat="1" applyFill="1" applyBorder="1"/>
    <xf numFmtId="165" fontId="0" fillId="2" borderId="0" xfId="0" applyNumberForma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27" fillId="2" borderId="0" xfId="0" applyFont="1" applyFill="1" applyBorder="1" applyAlignment="1">
      <alignment horizontal="center" vertical="top" wrapText="1"/>
    </xf>
    <xf numFmtId="0" fontId="25" fillId="2" borderId="0" xfId="0" applyFont="1" applyFill="1" applyBorder="1" applyAlignment="1">
      <alignment vertical="top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1'!$D$22</c:f>
              <c:strCache>
                <c:ptCount val="1"/>
                <c:pt idx="0">
                  <c:v>Vols avec armes à feu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691CB8E5-4A8C-4B92-8C14-293420AAFF2E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5619D2D6-3F67-477E-B2BE-581EFED6D8A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F22241BF-F295-447F-96A6-659FECAD7FB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3ED6E8ED-74CE-435A-8CEE-AAA4F5C240B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0971E1B1-EBCF-4339-BBCA-1F9D9000FEA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6F9B2365-F3A1-4EBC-98D3-3EACB78F0C3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3B789372-A47C-4728-BF0B-1B3C11B756A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1'!$B$23:$B$37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1'!$D$23:$D$37</c:f>
              <c:numCache>
                <c:formatCode>#,##0</c:formatCode>
                <c:ptCount val="15"/>
                <c:pt idx="8">
                  <c:v>4100</c:v>
                </c:pt>
                <c:pt idx="9">
                  <c:v>3850</c:v>
                </c:pt>
                <c:pt idx="10">
                  <c:v>3150</c:v>
                </c:pt>
                <c:pt idx="11">
                  <c:v>3140</c:v>
                </c:pt>
                <c:pt idx="12">
                  <c:v>2800</c:v>
                </c:pt>
                <c:pt idx="13">
                  <c:v>2750</c:v>
                </c:pt>
                <c:pt idx="14">
                  <c:v>2700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1'!$J$23:$J$37</c15:f>
                <c15:dlblRangeCache>
                  <c:ptCount val="15"/>
                </c15:dlblRangeCache>
              </c15:datalabelsRange>
            </c:ext>
          </c:extLst>
        </c:ser>
        <c:ser>
          <c:idx val="2"/>
          <c:order val="2"/>
          <c:tx>
            <c:strRef>
              <c:f>'Fig 1'!$E$22</c:f>
              <c:strCache>
                <c:ptCount val="1"/>
                <c:pt idx="0">
                  <c:v>Vols avec armes blanches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194CF5A2-2282-4FBF-B76E-0A5FD5321F7D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920EADED-9C14-4241-8519-6D67AB67CA1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56F81360-1004-4BAC-BDF3-91732FD47F1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7BA511B7-031B-46F9-ACC9-0FB6346775C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8D3ED580-05AA-41F4-BEA9-617270E60D5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11F362F0-A154-4C58-ABC4-EED2D681C21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C404A1A2-E3D6-4DDF-9173-6E27CE4C338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1'!$B$23:$B$37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1'!$E$23:$E$37</c:f>
              <c:numCache>
                <c:formatCode>General</c:formatCode>
                <c:ptCount val="15"/>
                <c:pt idx="8">
                  <c:v>6900</c:v>
                </c:pt>
                <c:pt idx="9">
                  <c:v>6350</c:v>
                </c:pt>
                <c:pt idx="10">
                  <c:v>5950</c:v>
                </c:pt>
                <c:pt idx="11">
                  <c:v>5890</c:v>
                </c:pt>
                <c:pt idx="12">
                  <c:v>5900</c:v>
                </c:pt>
                <c:pt idx="13">
                  <c:v>5750</c:v>
                </c:pt>
                <c:pt idx="14">
                  <c:v>5900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1'!$K$23:$K$37</c15:f>
                <c15:dlblRangeCache>
                  <c:ptCount val="15"/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-1669255344"/>
        <c:axId val="-1669258064"/>
      </c:barChart>
      <c:lineChart>
        <c:grouping val="standard"/>
        <c:varyColors val="0"/>
        <c:ser>
          <c:idx val="0"/>
          <c:order val="0"/>
          <c:tx>
            <c:strRef>
              <c:f>'Fig 1'!$C$22</c:f>
              <c:strCache>
                <c:ptCount val="1"/>
                <c:pt idx="0">
                  <c:v>Ensemble des vols avec armes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3298037006476824E-3"/>
                  <c:y val="0.1254333100377499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2B2-4EF3-AE23-0683CC99FBC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474508474941688E-2"/>
                  <c:y val="-6.396665103187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4745084749416957E-2"/>
                  <c:y val="-5.51482139713901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9867900324606638E-2"/>
                  <c:y val="-5.07389954411458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9867900324606638E-2"/>
                  <c:y val="-4.6329776910901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867900324606638E-2"/>
                  <c:y val="-4.6329776910901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9867900324606638E-2"/>
                  <c:y val="-5.07389954411458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2970568459122338E-2"/>
                  <c:y val="-4.63297769109015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8 600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1'!$B$23:$B$37</c:f>
              <c:numCache>
                <c:formatCode>0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'Fig 1'!$C$23:$C$37</c:f>
              <c:numCache>
                <c:formatCode>#,##0</c:formatCode>
                <c:ptCount val="15"/>
                <c:pt idx="0">
                  <c:v>16400</c:v>
                </c:pt>
                <c:pt idx="1">
                  <c:v>17700</c:v>
                </c:pt>
                <c:pt idx="2">
                  <c:v>17300</c:v>
                </c:pt>
                <c:pt idx="3">
                  <c:v>16100</c:v>
                </c:pt>
                <c:pt idx="4">
                  <c:v>15200</c:v>
                </c:pt>
                <c:pt idx="5">
                  <c:v>15700</c:v>
                </c:pt>
                <c:pt idx="6">
                  <c:v>13300</c:v>
                </c:pt>
                <c:pt idx="7">
                  <c:v>11800</c:v>
                </c:pt>
                <c:pt idx="8">
                  <c:v>11000</c:v>
                </c:pt>
                <c:pt idx="9">
                  <c:v>10200</c:v>
                </c:pt>
                <c:pt idx="10">
                  <c:v>9100</c:v>
                </c:pt>
                <c:pt idx="11">
                  <c:v>9200</c:v>
                </c:pt>
                <c:pt idx="12">
                  <c:v>8700</c:v>
                </c:pt>
                <c:pt idx="13">
                  <c:v>8500</c:v>
                </c:pt>
                <c:pt idx="14">
                  <c:v>8600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2B2-4EF3-AE23-0683CC99F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69255344"/>
        <c:axId val="-1669258064"/>
      </c:lineChart>
      <c:catAx>
        <c:axId val="-16692553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69258064"/>
        <c:crosses val="autoZero"/>
        <c:auto val="1"/>
        <c:lblAlgn val="ctr"/>
        <c:lblOffset val="100"/>
        <c:tickLblSkip val="1"/>
        <c:noMultiLvlLbl val="1"/>
      </c:catAx>
      <c:valAx>
        <c:axId val="-166925806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6925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2_'!$C$24</c:f>
              <c:strCache>
                <c:ptCount val="1"/>
                <c:pt idx="0">
                  <c:v>Vols avec armes à feu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2_'!$B$25:$B$30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2_'!$C$25:$C$30</c:f>
              <c:numCache>
                <c:formatCode>[Black][&gt;=0.5]\+#\ ##0;[Black][&lt;=-0.5]\-#\ ##0;[Black]#\ ##0</c:formatCode>
                <c:ptCount val="6"/>
                <c:pt idx="0">
                  <c:v>-7.6588547958444071</c:v>
                </c:pt>
                <c:pt idx="1">
                  <c:v>-17.18995290423862</c:v>
                </c:pt>
                <c:pt idx="2">
                  <c:v>-0.75829383886255919</c:v>
                </c:pt>
                <c:pt idx="3">
                  <c:v>-11.684177013689908</c:v>
                </c:pt>
                <c:pt idx="4">
                  <c:v>-0.9372746935832732</c:v>
                </c:pt>
                <c:pt idx="5" formatCode="0">
                  <c:v>-1.2372634643377012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67-43A5-AB3E-80D0576B36DF}"/>
            </c:ext>
          </c:extLst>
        </c:ser>
        <c:ser>
          <c:idx val="1"/>
          <c:order val="1"/>
          <c:tx>
            <c:strRef>
              <c:f>'Fig 2_'!$D$24</c:f>
              <c:strCache>
                <c:ptCount val="1"/>
                <c:pt idx="0">
                  <c:v>Vols avec armes blanches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2_'!$B$25:$B$30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2_'!$D$25:$D$30</c:f>
              <c:numCache>
                <c:formatCode>[Black][&gt;=0.5]\+#\ ##0;[Black][&lt;=-0.5]\-#\ ##0;[Black]#\ ##0</c:formatCode>
                <c:ptCount val="6"/>
                <c:pt idx="0">
                  <c:v>-8.0353264803822206</c:v>
                </c:pt>
                <c:pt idx="1">
                  <c:v>-6.2814861460957179</c:v>
                </c:pt>
                <c:pt idx="2">
                  <c:v>1.8478078279858894</c:v>
                </c:pt>
                <c:pt idx="3">
                  <c:v>-2.8038924624773216</c:v>
                </c:pt>
                <c:pt idx="4">
                  <c:v>-2.8338706940437808</c:v>
                </c:pt>
                <c:pt idx="5">
                  <c:v>2.8815927348934789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C67-43A5-AB3E-80D0576B3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798008000"/>
        <c:axId val="-798007456"/>
      </c:barChart>
      <c:lineChart>
        <c:grouping val="standard"/>
        <c:varyColors val="0"/>
        <c:ser>
          <c:idx val="2"/>
          <c:order val="2"/>
          <c:tx>
            <c:strRef>
              <c:f>'Fig 2_'!$E$24</c:f>
              <c:strCache>
                <c:ptCount val="1"/>
                <c:pt idx="0">
                  <c:v>Ensemble des vols avec armes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'Fig 2_'!$B$25:$B$30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2_'!$E$25:$E$30</c:f>
              <c:numCache>
                <c:formatCode>[Black][&gt;=0.5]\+#\ ##0;[Black][&lt;=-0.5]\-#\ ##0;[Black]#\ ##0</c:formatCode>
                <c:ptCount val="6"/>
                <c:pt idx="0">
                  <c:v>-7.8942603657432553</c:v>
                </c:pt>
                <c:pt idx="1">
                  <c:v>-10.379398466679767</c:v>
                </c:pt>
                <c:pt idx="2">
                  <c:v>0.94318929589822798</c:v>
                </c:pt>
                <c:pt idx="3">
                  <c:v>-5.8344198174706596</c:v>
                </c:pt>
                <c:pt idx="4">
                  <c:v>-2.2268374293296422</c:v>
                </c:pt>
                <c:pt idx="5">
                  <c:v>1.5459051215482633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98008000"/>
        <c:axId val="-798007456"/>
      </c:lineChart>
      <c:catAx>
        <c:axId val="-79800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798007456"/>
        <c:crosses val="autoZero"/>
        <c:auto val="1"/>
        <c:lblAlgn val="ctr"/>
        <c:lblOffset val="100"/>
        <c:noMultiLvlLbl val="0"/>
      </c:catAx>
      <c:valAx>
        <c:axId val="-79800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798008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3'!$N$3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'Fig 3'!$L$24:$M$63</c:f>
              <c:multiLvlStrCache>
                <c:ptCount val="40"/>
                <c:lvl>
                  <c:pt idx="0">
                    <c:v>Janv.-mars</c:v>
                  </c:pt>
                  <c:pt idx="1">
                    <c:v>Avril-juin</c:v>
                  </c:pt>
                  <c:pt idx="2">
                    <c:v>Juil.-sept.</c:v>
                  </c:pt>
                  <c:pt idx="3">
                    <c:v>Oct.-Déc.</c:v>
                  </c:pt>
                  <c:pt idx="4">
                    <c:v>Janv.-mars</c:v>
                  </c:pt>
                  <c:pt idx="5">
                    <c:v>Avril-juin</c:v>
                  </c:pt>
                  <c:pt idx="6">
                    <c:v>Juil.-sept.</c:v>
                  </c:pt>
                  <c:pt idx="7">
                    <c:v>Oct.-Déc.</c:v>
                  </c:pt>
                  <c:pt idx="8">
                    <c:v>Janv.-mars</c:v>
                  </c:pt>
                  <c:pt idx="9">
                    <c:v>Avril-juin</c:v>
                  </c:pt>
                  <c:pt idx="10">
                    <c:v>Juil.-sept.</c:v>
                  </c:pt>
                  <c:pt idx="11">
                    <c:v>Oct.-Déc.</c:v>
                  </c:pt>
                  <c:pt idx="12">
                    <c:v>Janv.-mars</c:v>
                  </c:pt>
                  <c:pt idx="13">
                    <c:v>Avril-juin</c:v>
                  </c:pt>
                  <c:pt idx="14">
                    <c:v>Juil.-sept.</c:v>
                  </c:pt>
                  <c:pt idx="15">
                    <c:v>Oct.-Déc.</c:v>
                  </c:pt>
                  <c:pt idx="16">
                    <c:v>Janv.-mars</c:v>
                  </c:pt>
                  <c:pt idx="17">
                    <c:v>Avril-juin</c:v>
                  </c:pt>
                  <c:pt idx="18">
                    <c:v>Juil.-sept.</c:v>
                  </c:pt>
                  <c:pt idx="19">
                    <c:v>Oct.-Déc.</c:v>
                  </c:pt>
                  <c:pt idx="20">
                    <c:v>Janv.-mars</c:v>
                  </c:pt>
                  <c:pt idx="21">
                    <c:v>Avril-juin</c:v>
                  </c:pt>
                  <c:pt idx="22">
                    <c:v>Juil.-sept.</c:v>
                  </c:pt>
                  <c:pt idx="23">
                    <c:v>Oct.-Déc.</c:v>
                  </c:pt>
                  <c:pt idx="24">
                    <c:v>Janv.-mars</c:v>
                  </c:pt>
                  <c:pt idx="25">
                    <c:v>Avril-juin</c:v>
                  </c:pt>
                  <c:pt idx="26">
                    <c:v>Juil.-sept.</c:v>
                  </c:pt>
                  <c:pt idx="27">
                    <c:v>Oct.-Déc.</c:v>
                  </c:pt>
                  <c:pt idx="28">
                    <c:v>Janv.-mars</c:v>
                  </c:pt>
                  <c:pt idx="29">
                    <c:v>Avril-juin</c:v>
                  </c:pt>
                  <c:pt idx="30">
                    <c:v>Juil.-sept.</c:v>
                  </c:pt>
                  <c:pt idx="31">
                    <c:v>Oct.-Déc.</c:v>
                  </c:pt>
                  <c:pt idx="32">
                    <c:v>Janv.-mars</c:v>
                  </c:pt>
                  <c:pt idx="33">
                    <c:v>Avril-juin</c:v>
                  </c:pt>
                  <c:pt idx="34">
                    <c:v>Juil.-sept.</c:v>
                  </c:pt>
                  <c:pt idx="35">
                    <c:v>Oct.-Déc.</c:v>
                  </c:pt>
                  <c:pt idx="36">
                    <c:v>Janv.-mars</c:v>
                  </c:pt>
                  <c:pt idx="37">
                    <c:v>Avril-juin</c:v>
                  </c:pt>
                  <c:pt idx="38">
                    <c:v>Juil.-sept.</c:v>
                  </c:pt>
                  <c:pt idx="39">
                    <c:v>Oct.-Déc.</c:v>
                  </c:pt>
                </c:lvl>
                <c:lvl>
                  <c:pt idx="0">
                    <c:v>2013</c:v>
                  </c:pt>
                  <c:pt idx="4">
                    <c:v>2014</c:v>
                  </c:pt>
                  <c:pt idx="8">
                    <c:v>2015</c:v>
                  </c:pt>
                  <c:pt idx="12">
                    <c:v>2016</c:v>
                  </c:pt>
                  <c:pt idx="16">
                    <c:v>2017</c:v>
                  </c:pt>
                  <c:pt idx="20">
                    <c:v>2018</c:v>
                  </c:pt>
                  <c:pt idx="24">
                    <c:v>2019</c:v>
                  </c:pt>
                  <c:pt idx="28">
                    <c:v>2020</c:v>
                  </c:pt>
                  <c:pt idx="32">
                    <c:v>2021</c:v>
                  </c:pt>
                  <c:pt idx="36">
                    <c:v>2022</c:v>
                  </c:pt>
                </c:lvl>
              </c:multiLvlStrCache>
            </c:multiLvlStrRef>
          </c:cat>
          <c:val>
            <c:numRef>
              <c:f>'Fig 3'!$N$24:$N$63</c:f>
              <c:numCache>
                <c:formatCode>#,##0</c:formatCode>
                <c:ptCount val="40"/>
                <c:pt idx="0">
                  <c:v>4093.8242186481398</c:v>
                </c:pt>
                <c:pt idx="1">
                  <c:v>4010.9964441365901</c:v>
                </c:pt>
                <c:pt idx="2">
                  <c:v>3796.5108494500601</c:v>
                </c:pt>
                <c:pt idx="3">
                  <c:v>3727.8998179516898</c:v>
                </c:pt>
                <c:pt idx="4">
                  <c:v>3626.9853064234399</c:v>
                </c:pt>
                <c:pt idx="5">
                  <c:v>3296.1868796393901</c:v>
                </c:pt>
                <c:pt idx="6">
                  <c:v>3161.0400277404901</c:v>
                </c:pt>
                <c:pt idx="7">
                  <c:v>3098.65435000139</c:v>
                </c:pt>
                <c:pt idx="8">
                  <c:v>2863.66204767512</c:v>
                </c:pt>
                <c:pt idx="9">
                  <c:v>3183.1424990544801</c:v>
                </c:pt>
                <c:pt idx="10">
                  <c:v>3146.9385812575401</c:v>
                </c:pt>
                <c:pt idx="11">
                  <c:v>2837.59488672113</c:v>
                </c:pt>
                <c:pt idx="12">
                  <c:v>2755.3324025339598</c:v>
                </c:pt>
                <c:pt idx="13">
                  <c:v>2800.2171917665501</c:v>
                </c:pt>
                <c:pt idx="14">
                  <c:v>2870.7035365890802</c:v>
                </c:pt>
                <c:pt idx="15">
                  <c:v>2783.7769097474902</c:v>
                </c:pt>
                <c:pt idx="16">
                  <c:v>2722.36722708464</c:v>
                </c:pt>
                <c:pt idx="17">
                  <c:v>2633.4484267185699</c:v>
                </c:pt>
                <c:pt idx="18">
                  <c:v>2513.8057298323101</c:v>
                </c:pt>
                <c:pt idx="19">
                  <c:v>2526.6989729258999</c:v>
                </c:pt>
                <c:pt idx="20">
                  <c:v>2428.4871541658599</c:v>
                </c:pt>
                <c:pt idx="21">
                  <c:v>2249.58345467871</c:v>
                </c:pt>
                <c:pt idx="22">
                  <c:v>2240.5817509591202</c:v>
                </c:pt>
                <c:pt idx="23">
                  <c:v>2322.2686891367798</c:v>
                </c:pt>
                <c:pt idx="24">
                  <c:v>2307.83967483989</c:v>
                </c:pt>
                <c:pt idx="25">
                  <c:v>2331.5612009381598</c:v>
                </c:pt>
                <c:pt idx="26">
                  <c:v>2336.3378975755099</c:v>
                </c:pt>
                <c:pt idx="27">
                  <c:v>2415.65326547118</c:v>
                </c:pt>
                <c:pt idx="28">
                  <c:v>2306.83884082333</c:v>
                </c:pt>
                <c:pt idx="29">
                  <c:v>1796.46848889273</c:v>
                </c:pt>
                <c:pt idx="30">
                  <c:v>2493.7785056325301</c:v>
                </c:pt>
                <c:pt idx="31">
                  <c:v>2132.47575839912</c:v>
                </c:pt>
                <c:pt idx="32">
                  <c:v>2008.88658791835</c:v>
                </c:pt>
                <c:pt idx="33">
                  <c:v>2176.3126238497598</c:v>
                </c:pt>
                <c:pt idx="34">
                  <c:v>2252.17491451351</c:v>
                </c:pt>
                <c:pt idx="35">
                  <c:v>2177.8557956551799</c:v>
                </c:pt>
                <c:pt idx="36">
                  <c:v>2166.3638422274698</c:v>
                </c:pt>
                <c:pt idx="37">
                  <c:v>2407.3425664144302</c:v>
                </c:pt>
                <c:pt idx="38">
                  <c:v>2224.4783054853901</c:v>
                </c:pt>
                <c:pt idx="39">
                  <c:v>2014.40577114748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B0D-4748-AAD7-4F800520B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798006912"/>
        <c:axId val="-985367888"/>
        <c:extLst xmlns:c16r2="http://schemas.microsoft.com/office/drawing/2015/06/chart"/>
      </c:lineChart>
      <c:catAx>
        <c:axId val="-79800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985367888"/>
        <c:crosses val="autoZero"/>
        <c:auto val="1"/>
        <c:lblAlgn val="ctr"/>
        <c:lblOffset val="100"/>
        <c:noMultiLvlLbl val="0"/>
      </c:catAx>
      <c:valAx>
        <c:axId val="-985367888"/>
        <c:scaling>
          <c:orientation val="minMax"/>
          <c:max val="5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798006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1"/>
          <c:order val="0"/>
          <c:tx>
            <c:strRef>
              <c:f>'Fig 7'!$E$29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7'!$C$32:$C$47</c:f>
              <c:strCache>
                <c:ptCount val="16"/>
                <c:pt idx="0">
                  <c:v>5-9 ans</c:v>
                </c:pt>
                <c:pt idx="1">
                  <c:v>10-14 ans</c:v>
                </c:pt>
                <c:pt idx="2">
                  <c:v>15-17 ans</c:v>
                </c:pt>
                <c:pt idx="3">
                  <c:v>18-19 ans</c:v>
                </c:pt>
                <c:pt idx="4">
                  <c:v>20-24 ans</c:v>
                </c:pt>
                <c:pt idx="5">
                  <c:v>25-29 ans</c:v>
                </c:pt>
                <c:pt idx="6">
                  <c:v>30-34 ans</c:v>
                </c:pt>
                <c:pt idx="7">
                  <c:v>35-39 ans</c:v>
                </c:pt>
                <c:pt idx="8">
                  <c:v>40-44 ans</c:v>
                </c:pt>
                <c:pt idx="9">
                  <c:v>45-49 ans</c:v>
                </c:pt>
                <c:pt idx="10">
                  <c:v>50-54 ans</c:v>
                </c:pt>
                <c:pt idx="11">
                  <c:v>55-59 ans</c:v>
                </c:pt>
                <c:pt idx="12">
                  <c:v>60-64 ans</c:v>
                </c:pt>
                <c:pt idx="13">
                  <c:v>65-69 ans</c:v>
                </c:pt>
                <c:pt idx="14">
                  <c:v>70-74 ans</c:v>
                </c:pt>
                <c:pt idx="15">
                  <c:v>75 ans ou plus</c:v>
                </c:pt>
              </c:strCache>
            </c:strRef>
          </c:cat>
          <c:val>
            <c:numRef>
              <c:f>'Fig 7'!$E$32:$E$47</c:f>
              <c:numCache>
                <c:formatCode>0.0</c:formatCode>
                <c:ptCount val="16"/>
                <c:pt idx="0">
                  <c:v>1.433703531202267E-3</c:v>
                </c:pt>
                <c:pt idx="1">
                  <c:v>1.7156468427845177E-2</c:v>
                </c:pt>
                <c:pt idx="2">
                  <c:v>8.4057550418439347E-2</c:v>
                </c:pt>
                <c:pt idx="3">
                  <c:v>0.15689748305829734</c:v>
                </c:pt>
                <c:pt idx="4">
                  <c:v>0.19893502414816963</c:v>
                </c:pt>
                <c:pt idx="5">
                  <c:v>0.15051560329455785</c:v>
                </c:pt>
                <c:pt idx="6">
                  <c:v>0.11334005762390401</c:v>
                </c:pt>
                <c:pt idx="7">
                  <c:v>9.1820306173360663E-2</c:v>
                </c:pt>
                <c:pt idx="8">
                  <c:v>6.823617261142069E-2</c:v>
                </c:pt>
                <c:pt idx="9">
                  <c:v>6.6271570523158102E-2</c:v>
                </c:pt>
                <c:pt idx="10">
                  <c:v>6.156347249668747E-2</c:v>
                </c:pt>
                <c:pt idx="11">
                  <c:v>5.3642203199191087E-2</c:v>
                </c:pt>
                <c:pt idx="12">
                  <c:v>2.9803809979742919E-2</c:v>
                </c:pt>
                <c:pt idx="13">
                  <c:v>2.3089781259911776E-2</c:v>
                </c:pt>
                <c:pt idx="14">
                  <c:v>1.9776046696797726E-2</c:v>
                </c:pt>
                <c:pt idx="15">
                  <c:v>1.6703671438843656E-2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AD-4BC8-BA5D-6EC181DFA2F4}"/>
            </c:ext>
          </c:extLst>
        </c:ser>
        <c:ser>
          <c:idx val="0"/>
          <c:order val="1"/>
          <c:tx>
            <c:strRef>
              <c:f>'Fig 7'!$D$29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7'!$C$32:$C$47</c:f>
              <c:strCache>
                <c:ptCount val="16"/>
                <c:pt idx="0">
                  <c:v>5-9 ans</c:v>
                </c:pt>
                <c:pt idx="1">
                  <c:v>10-14 ans</c:v>
                </c:pt>
                <c:pt idx="2">
                  <c:v>15-17 ans</c:v>
                </c:pt>
                <c:pt idx="3">
                  <c:v>18-19 ans</c:v>
                </c:pt>
                <c:pt idx="4">
                  <c:v>20-24 ans</c:v>
                </c:pt>
                <c:pt idx="5">
                  <c:v>25-29 ans</c:v>
                </c:pt>
                <c:pt idx="6">
                  <c:v>30-34 ans</c:v>
                </c:pt>
                <c:pt idx="7">
                  <c:v>35-39 ans</c:v>
                </c:pt>
                <c:pt idx="8">
                  <c:v>40-44 ans</c:v>
                </c:pt>
                <c:pt idx="9">
                  <c:v>45-49 ans</c:v>
                </c:pt>
                <c:pt idx="10">
                  <c:v>50-54 ans</c:v>
                </c:pt>
                <c:pt idx="11">
                  <c:v>55-59 ans</c:v>
                </c:pt>
                <c:pt idx="12">
                  <c:v>60-64 ans</c:v>
                </c:pt>
                <c:pt idx="13">
                  <c:v>65-69 ans</c:v>
                </c:pt>
                <c:pt idx="14">
                  <c:v>70-74 ans</c:v>
                </c:pt>
                <c:pt idx="15">
                  <c:v>75 ans ou plus</c:v>
                </c:pt>
              </c:strCache>
            </c:strRef>
          </c:cat>
          <c:val>
            <c:numRef>
              <c:f>'Fig 7'!$D$32:$D$47</c:f>
              <c:numCache>
                <c:formatCode>0.0</c:formatCode>
                <c:ptCount val="16"/>
                <c:pt idx="0">
                  <c:v>3.2011013160055616E-3</c:v>
                </c:pt>
                <c:pt idx="1">
                  <c:v>9.0732424652759089E-2</c:v>
                </c:pt>
                <c:pt idx="2">
                  <c:v>0.58337079021682636</c:v>
                </c:pt>
                <c:pt idx="3">
                  <c:v>0.69604201476467187</c:v>
                </c:pt>
                <c:pt idx="4">
                  <c:v>0.57270264049326436</c:v>
                </c:pt>
                <c:pt idx="5">
                  <c:v>0.45133441630486781</c:v>
                </c:pt>
                <c:pt idx="6">
                  <c:v>0.34288471551378868</c:v>
                </c:pt>
                <c:pt idx="7">
                  <c:v>0.26489606237910951</c:v>
                </c:pt>
                <c:pt idx="8">
                  <c:v>0.19540861810008972</c:v>
                </c:pt>
                <c:pt idx="9">
                  <c:v>0.16129855205511304</c:v>
                </c:pt>
                <c:pt idx="10">
                  <c:v>0.13470939007451566</c:v>
                </c:pt>
                <c:pt idx="11">
                  <c:v>0.12075288221031545</c:v>
                </c:pt>
                <c:pt idx="12">
                  <c:v>7.2950861456577407E-2</c:v>
                </c:pt>
                <c:pt idx="13">
                  <c:v>5.046628372488636E-2</c:v>
                </c:pt>
                <c:pt idx="14">
                  <c:v>2.6958740308076629E-2</c:v>
                </c:pt>
                <c:pt idx="15">
                  <c:v>3.5684561231733899E-2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0AD-4BC8-BA5D-6EC181DFA2F4}"/>
            </c:ext>
          </c:extLst>
        </c:ser>
        <c:ser>
          <c:idx val="3"/>
          <c:order val="2"/>
          <c:tx>
            <c:strRef>
              <c:f>'Fig 7'!$F$29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 7'!$C$32:$C$47</c:f>
              <c:strCache>
                <c:ptCount val="16"/>
                <c:pt idx="0">
                  <c:v>5-9 ans</c:v>
                </c:pt>
                <c:pt idx="1">
                  <c:v>10-14 ans</c:v>
                </c:pt>
                <c:pt idx="2">
                  <c:v>15-17 ans</c:v>
                </c:pt>
                <c:pt idx="3">
                  <c:v>18-19 ans</c:v>
                </c:pt>
                <c:pt idx="4">
                  <c:v>20-24 ans</c:v>
                </c:pt>
                <c:pt idx="5">
                  <c:v>25-29 ans</c:v>
                </c:pt>
                <c:pt idx="6">
                  <c:v>30-34 ans</c:v>
                </c:pt>
                <c:pt idx="7">
                  <c:v>35-39 ans</c:v>
                </c:pt>
                <c:pt idx="8">
                  <c:v>40-44 ans</c:v>
                </c:pt>
                <c:pt idx="9">
                  <c:v>45-49 ans</c:v>
                </c:pt>
                <c:pt idx="10">
                  <c:v>50-54 ans</c:v>
                </c:pt>
                <c:pt idx="11">
                  <c:v>55-59 ans</c:v>
                </c:pt>
                <c:pt idx="12">
                  <c:v>60-64 ans</c:v>
                </c:pt>
                <c:pt idx="13">
                  <c:v>65-69 ans</c:v>
                </c:pt>
                <c:pt idx="14">
                  <c:v>70-74 ans</c:v>
                </c:pt>
                <c:pt idx="15">
                  <c:v>75 ans ou plus</c:v>
                </c:pt>
              </c:strCache>
            </c:strRef>
          </c:cat>
          <c:val>
            <c:numRef>
              <c:f>'Fig 7'!$F$32:$F$47</c:f>
              <c:numCache>
                <c:formatCode>0.0</c:formatCode>
                <c:ptCount val="16"/>
                <c:pt idx="0">
                  <c:v>2.3368688956393029E-3</c:v>
                </c:pt>
                <c:pt idx="1">
                  <c:v>5.4840653472253739E-2</c:v>
                </c:pt>
                <c:pt idx="2">
                  <c:v>0.34059157633553117</c:v>
                </c:pt>
                <c:pt idx="3">
                  <c:v>0.43407964531253912</c:v>
                </c:pt>
                <c:pt idx="4">
                  <c:v>0.38974698110441514</c:v>
                </c:pt>
                <c:pt idx="5">
                  <c:v>0.29995093143311402</c:v>
                </c:pt>
                <c:pt idx="6">
                  <c:v>0.22568583635622683</c:v>
                </c:pt>
                <c:pt idx="7">
                  <c:v>0.17581760880561981</c:v>
                </c:pt>
                <c:pt idx="8">
                  <c:v>0.130479153631953</c:v>
                </c:pt>
                <c:pt idx="9">
                  <c:v>0.11321931465833093</c:v>
                </c:pt>
                <c:pt idx="10">
                  <c:v>9.7571965833858437E-2</c:v>
                </c:pt>
                <c:pt idx="11">
                  <c:v>8.6276227688410284E-2</c:v>
                </c:pt>
                <c:pt idx="12">
                  <c:v>5.0452062516537388E-2</c:v>
                </c:pt>
                <c:pt idx="13">
                  <c:v>3.5897906594430991E-2</c:v>
                </c:pt>
                <c:pt idx="14">
                  <c:v>2.3088396600751498E-2</c:v>
                </c:pt>
                <c:pt idx="15">
                  <c:v>2.4199730736480407E-2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0AD-4BC8-BA5D-6EC181DFA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12322544"/>
        <c:axId val="-1012326352"/>
      </c:lineChart>
      <c:catAx>
        <c:axId val="-1012322544"/>
        <c:scaling>
          <c:orientation val="minMax"/>
        </c:scaling>
        <c:delete val="0"/>
        <c:axPos val="b"/>
        <c:title>
          <c:tx>
            <c:strRef>
              <c:f>'Fig 7'!$C$29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12326352"/>
        <c:crossesAt val="0"/>
        <c:auto val="1"/>
        <c:lblAlgn val="ctr"/>
        <c:lblOffset val="100"/>
        <c:tickMarkSkip val="10"/>
        <c:noMultiLvlLbl val="0"/>
      </c:catAx>
      <c:valAx>
        <c:axId val="-101232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12322544"/>
        <c:crosses val="autoZero"/>
        <c:crossBetween val="between"/>
        <c:majorUnit val="0.1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14286</xdr:rowOff>
    </xdr:from>
    <xdr:to>
      <xdr:col>8</xdr:col>
      <xdr:colOff>419101</xdr:colOff>
      <xdr:row>16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100012</xdr:rowOff>
    </xdr:from>
    <xdr:to>
      <xdr:col>6</xdr:col>
      <xdr:colOff>733425</xdr:colOff>
      <xdr:row>16</xdr:row>
      <xdr:rowOff>76200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119062</xdr:rowOff>
    </xdr:from>
    <xdr:to>
      <xdr:col>10</xdr:col>
      <xdr:colOff>28575</xdr:colOff>
      <xdr:row>17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7C850EF4-447E-414F-9511-F4957EBA9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250451</xdr:colOff>
      <xdr:row>2</xdr:row>
      <xdr:rowOff>100292</xdr:rowOff>
    </xdr:from>
    <xdr:to>
      <xdr:col>2</xdr:col>
      <xdr:colOff>2748242</xdr:colOff>
      <xdr:row>23</xdr:row>
      <xdr:rowOff>127081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451" y="481292"/>
          <a:ext cx="5758703" cy="40272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38100</xdr:rowOff>
    </xdr:from>
    <xdr:to>
      <xdr:col>10</xdr:col>
      <xdr:colOff>85725</xdr:colOff>
      <xdr:row>22</xdr:row>
      <xdr:rowOff>76199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2020%20d&#233;taill&#233;/Parties%20conjoncturelles/MAJ%20Graphiques%201904/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8"/>
  <sheetViews>
    <sheetView zoomScaleNormal="100" workbookViewId="0">
      <selection activeCell="B3" sqref="B3"/>
    </sheetView>
  </sheetViews>
  <sheetFormatPr baseColWidth="10" defaultRowHeight="15"/>
  <cols>
    <col min="1" max="1" width="5.85546875" style="1" customWidth="1"/>
    <col min="2" max="2" width="11.42578125" style="1"/>
    <col min="3" max="3" width="14.140625" style="1" customWidth="1"/>
    <col min="4" max="16384" width="11.42578125" style="1"/>
  </cols>
  <sheetData>
    <row r="2" spans="2:7">
      <c r="B2" s="3" t="s">
        <v>127</v>
      </c>
    </row>
    <row r="3" spans="2:7" ht="16.5">
      <c r="D3" s="17"/>
    </row>
    <row r="4" spans="2:7" ht="16.5">
      <c r="B4" s="18"/>
      <c r="C4" s="18"/>
      <c r="D4" s="19"/>
    </row>
    <row r="5" spans="2:7" ht="16.5">
      <c r="B5" s="18"/>
      <c r="C5" s="18"/>
      <c r="D5" s="19"/>
      <c r="F5" s="9"/>
      <c r="G5" s="19"/>
    </row>
    <row r="6" spans="2:7" ht="16.5">
      <c r="B6" s="18"/>
      <c r="C6" s="18"/>
      <c r="D6" s="19"/>
      <c r="F6" s="9"/>
      <c r="G6" s="19"/>
    </row>
    <row r="7" spans="2:7" ht="16.5">
      <c r="B7" s="18"/>
      <c r="C7" s="18"/>
      <c r="D7" s="19"/>
      <c r="F7" s="9"/>
      <c r="G7" s="19"/>
    </row>
    <row r="8" spans="2:7" ht="16.5">
      <c r="B8" s="18"/>
      <c r="C8" s="18"/>
      <c r="D8" s="19"/>
      <c r="F8" s="9"/>
      <c r="G8" s="19"/>
    </row>
    <row r="9" spans="2:7" ht="16.5">
      <c r="B9" s="18"/>
      <c r="C9" s="18"/>
      <c r="D9" s="19"/>
      <c r="F9" s="9"/>
      <c r="G9" s="19"/>
    </row>
    <row r="10" spans="2:7" ht="16.5">
      <c r="B10" s="18"/>
      <c r="C10" s="18"/>
      <c r="D10" s="19"/>
      <c r="F10" s="9"/>
      <c r="G10" s="19"/>
    </row>
    <row r="11" spans="2:7" ht="16.5">
      <c r="B11" s="18"/>
      <c r="C11" s="18"/>
      <c r="D11" s="19"/>
      <c r="F11" s="9"/>
      <c r="G11" s="19"/>
    </row>
    <row r="12" spans="2:7" ht="16.5">
      <c r="B12" s="18"/>
      <c r="C12" s="18"/>
      <c r="D12" s="19"/>
      <c r="F12" s="9"/>
      <c r="G12" s="19"/>
    </row>
    <row r="13" spans="2:7" ht="16.5">
      <c r="B13" s="18"/>
      <c r="C13" s="18"/>
      <c r="D13" s="19"/>
      <c r="F13" s="9"/>
      <c r="G13" s="19"/>
    </row>
    <row r="14" spans="2:7" ht="16.5">
      <c r="B14" s="18"/>
      <c r="C14" s="18"/>
      <c r="D14" s="19"/>
      <c r="F14" s="9"/>
      <c r="G14" s="19"/>
    </row>
    <row r="15" spans="2:7" ht="16.5">
      <c r="B15" s="18"/>
      <c r="C15" s="18"/>
      <c r="D15" s="19"/>
      <c r="F15" s="9"/>
      <c r="G15" s="19"/>
    </row>
    <row r="16" spans="2:7" ht="16.5">
      <c r="B16" s="18"/>
      <c r="C16" s="18"/>
      <c r="D16" s="19"/>
      <c r="F16" s="9"/>
      <c r="G16" s="19"/>
    </row>
    <row r="17" spans="2:11" ht="16.5">
      <c r="B17" s="18"/>
      <c r="C17" s="18"/>
      <c r="D17" s="19"/>
      <c r="F17" s="9"/>
      <c r="G17" s="19"/>
    </row>
    <row r="18" spans="2:11" ht="16.5">
      <c r="B18" s="1" t="s">
        <v>41</v>
      </c>
      <c r="C18" s="18"/>
      <c r="D18" s="19"/>
      <c r="F18" s="9"/>
      <c r="G18" s="19"/>
    </row>
    <row r="19" spans="2:11" ht="16.5">
      <c r="B19" s="1" t="s">
        <v>40</v>
      </c>
      <c r="C19" s="18"/>
      <c r="D19" s="19"/>
      <c r="F19" s="9"/>
      <c r="G19" s="19"/>
    </row>
    <row r="20" spans="2:11" ht="16.5">
      <c r="B20" s="1" t="s">
        <v>103</v>
      </c>
      <c r="C20" s="18"/>
      <c r="D20" s="19"/>
      <c r="F20" s="9"/>
      <c r="G20" s="19"/>
    </row>
    <row r="21" spans="2:11" ht="16.5">
      <c r="C21" s="18"/>
      <c r="D21" s="19"/>
      <c r="F21" s="9"/>
      <c r="G21" s="19"/>
    </row>
    <row r="22" spans="2:11" ht="45.75">
      <c r="B22" s="41"/>
      <c r="C22" s="68" t="s">
        <v>71</v>
      </c>
      <c r="D22" s="49" t="s">
        <v>10</v>
      </c>
      <c r="E22" s="49" t="s">
        <v>11</v>
      </c>
      <c r="F22" s="95" t="s">
        <v>126</v>
      </c>
      <c r="G22" s="95" t="s">
        <v>125</v>
      </c>
    </row>
    <row r="23" spans="2:11">
      <c r="B23" s="43">
        <v>2008</v>
      </c>
      <c r="C23" s="44">
        <v>16400</v>
      </c>
      <c r="D23" s="44"/>
      <c r="E23" s="42"/>
      <c r="F23" s="54"/>
      <c r="G23" s="44"/>
    </row>
    <row r="24" spans="2:11">
      <c r="B24" s="43">
        <v>2009</v>
      </c>
      <c r="C24" s="44">
        <v>17700</v>
      </c>
      <c r="D24" s="44"/>
      <c r="E24" s="42"/>
      <c r="F24" s="54"/>
      <c r="G24" s="44"/>
    </row>
    <row r="25" spans="2:11">
      <c r="B25" s="43">
        <v>2010</v>
      </c>
      <c r="C25" s="44">
        <v>17300</v>
      </c>
      <c r="D25" s="44"/>
      <c r="E25" s="42"/>
      <c r="F25" s="54"/>
      <c r="G25" s="44"/>
    </row>
    <row r="26" spans="2:11">
      <c r="B26" s="43">
        <v>2011</v>
      </c>
      <c r="C26" s="44">
        <v>16100</v>
      </c>
      <c r="D26" s="44"/>
      <c r="E26" s="42"/>
      <c r="F26" s="54"/>
      <c r="G26" s="44"/>
    </row>
    <row r="27" spans="2:11">
      <c r="B27" s="43">
        <v>2012</v>
      </c>
      <c r="C27" s="44">
        <v>15200</v>
      </c>
      <c r="D27" s="44"/>
      <c r="E27" s="42"/>
      <c r="F27" s="54"/>
      <c r="G27" s="44"/>
    </row>
    <row r="28" spans="2:11">
      <c r="B28" s="43">
        <v>2013</v>
      </c>
      <c r="C28" s="44">
        <v>15700</v>
      </c>
      <c r="D28" s="44"/>
      <c r="E28" s="42"/>
      <c r="F28" s="54"/>
      <c r="G28" s="42"/>
    </row>
    <row r="29" spans="2:11">
      <c r="B29" s="43">
        <v>2014</v>
      </c>
      <c r="C29" s="44">
        <v>13300</v>
      </c>
      <c r="D29" s="44"/>
      <c r="E29" s="42"/>
      <c r="F29" s="54"/>
      <c r="G29" s="42"/>
    </row>
    <row r="30" spans="2:11">
      <c r="B30" s="43">
        <v>2015</v>
      </c>
      <c r="C30" s="44">
        <v>11800</v>
      </c>
      <c r="D30" s="44"/>
      <c r="E30" s="42"/>
      <c r="F30" s="54"/>
      <c r="G30" s="44"/>
    </row>
    <row r="31" spans="2:11">
      <c r="B31" s="43">
        <v>2016</v>
      </c>
      <c r="C31" s="44">
        <v>11000</v>
      </c>
      <c r="D31" s="44">
        <v>4100</v>
      </c>
      <c r="E31" s="42">
        <v>6900</v>
      </c>
      <c r="F31" s="96">
        <v>0.37272727272727274</v>
      </c>
      <c r="G31" s="96">
        <v>0.62727272727272732</v>
      </c>
      <c r="I31" s="19"/>
      <c r="J31" s="10"/>
      <c r="K31" s="10"/>
    </row>
    <row r="32" spans="2:11">
      <c r="B32" s="43">
        <v>2017</v>
      </c>
      <c r="C32" s="44">
        <v>10200</v>
      </c>
      <c r="D32" s="44">
        <v>3850</v>
      </c>
      <c r="E32" s="42">
        <v>6350</v>
      </c>
      <c r="F32" s="96">
        <v>0.37745098039215685</v>
      </c>
      <c r="G32" s="96">
        <v>0.62254901960784315</v>
      </c>
      <c r="I32" s="19"/>
      <c r="J32" s="10"/>
      <c r="K32" s="10"/>
    </row>
    <row r="33" spans="2:11">
      <c r="B33" s="43">
        <v>2018</v>
      </c>
      <c r="C33" s="44">
        <v>9100</v>
      </c>
      <c r="D33" s="44">
        <v>3150</v>
      </c>
      <c r="E33" s="42">
        <v>5950</v>
      </c>
      <c r="F33" s="96">
        <v>0.34615384615384615</v>
      </c>
      <c r="G33" s="96">
        <v>0.65384615384615385</v>
      </c>
      <c r="I33" s="19"/>
      <c r="J33" s="10"/>
      <c r="K33" s="10"/>
    </row>
    <row r="34" spans="2:11">
      <c r="B34" s="43">
        <v>2019</v>
      </c>
      <c r="C34" s="44">
        <v>9200</v>
      </c>
      <c r="D34" s="44">
        <v>3140</v>
      </c>
      <c r="E34" s="42">
        <v>5890</v>
      </c>
      <c r="F34" s="96">
        <v>0.34772978959025469</v>
      </c>
      <c r="G34" s="96">
        <v>0.65227021040974531</v>
      </c>
      <c r="I34" s="19"/>
      <c r="J34" s="10"/>
      <c r="K34" s="10"/>
    </row>
    <row r="35" spans="2:11">
      <c r="B35" s="43">
        <v>2020</v>
      </c>
      <c r="C35" s="44">
        <v>8700</v>
      </c>
      <c r="D35" s="44">
        <v>2800</v>
      </c>
      <c r="E35" s="42">
        <v>5900</v>
      </c>
      <c r="F35" s="96">
        <v>0.32183908045977011</v>
      </c>
      <c r="G35" s="96">
        <v>0.67816091954022983</v>
      </c>
      <c r="I35" s="19"/>
      <c r="J35" s="10"/>
      <c r="K35" s="10"/>
    </row>
    <row r="36" spans="2:11">
      <c r="B36" s="43">
        <v>2021</v>
      </c>
      <c r="C36" s="44">
        <v>8500</v>
      </c>
      <c r="D36" s="44">
        <v>2750</v>
      </c>
      <c r="E36" s="42">
        <v>5750</v>
      </c>
      <c r="F36" s="96">
        <v>0.3235294117647059</v>
      </c>
      <c r="G36" s="96">
        <v>0.67647058823529416</v>
      </c>
      <c r="I36" s="19"/>
      <c r="J36" s="10"/>
      <c r="K36" s="10"/>
    </row>
    <row r="37" spans="2:11">
      <c r="B37" s="43">
        <v>2022</v>
      </c>
      <c r="C37" s="44">
        <v>8600</v>
      </c>
      <c r="D37" s="44">
        <v>2700</v>
      </c>
      <c r="E37" s="42">
        <v>5900</v>
      </c>
      <c r="F37" s="96">
        <v>0.31395348837209303</v>
      </c>
      <c r="G37" s="96">
        <v>0.68604651162790697</v>
      </c>
      <c r="I37" s="19"/>
      <c r="J37" s="10"/>
      <c r="K37" s="10"/>
    </row>
    <row r="38" spans="2:11" ht="16.5">
      <c r="B38" s="18"/>
      <c r="C38" s="18"/>
      <c r="D38" s="19"/>
      <c r="F38" s="9"/>
      <c r="G38" s="19"/>
    </row>
    <row r="39" spans="2:11" ht="16.5">
      <c r="B39" s="18"/>
      <c r="C39" s="18"/>
      <c r="D39" s="19"/>
      <c r="F39" s="9"/>
      <c r="G39" s="19"/>
    </row>
    <row r="40" spans="2:11" ht="16.5">
      <c r="B40" s="18"/>
      <c r="C40" s="18"/>
      <c r="D40" s="19"/>
      <c r="F40" s="9"/>
      <c r="G40" s="19"/>
    </row>
    <row r="41" spans="2:11" ht="16.5">
      <c r="B41" s="18"/>
      <c r="C41" s="18"/>
      <c r="D41" s="19"/>
      <c r="F41" s="9"/>
      <c r="G41" s="19"/>
    </row>
    <row r="42" spans="2:11" ht="16.5">
      <c r="B42" s="18"/>
      <c r="C42" s="18"/>
      <c r="D42" s="19"/>
      <c r="F42" s="9"/>
      <c r="G42" s="19"/>
    </row>
    <row r="43" spans="2:11" ht="16.5">
      <c r="B43" s="18"/>
      <c r="C43" s="18"/>
      <c r="D43" s="19"/>
      <c r="F43" s="9"/>
      <c r="G43" s="19"/>
    </row>
    <row r="44" spans="2:11" ht="16.5">
      <c r="B44" s="18"/>
      <c r="C44" s="18"/>
      <c r="D44" s="19"/>
      <c r="F44" s="9"/>
      <c r="G44" s="19"/>
    </row>
    <row r="45" spans="2:11" ht="16.5">
      <c r="B45" s="18"/>
      <c r="C45" s="18"/>
      <c r="D45" s="19"/>
      <c r="F45" s="9"/>
      <c r="G45" s="19"/>
    </row>
    <row r="46" spans="2:11" ht="16.5">
      <c r="B46" s="18"/>
      <c r="C46" s="18"/>
      <c r="D46" s="19"/>
      <c r="F46" s="9"/>
      <c r="G46" s="19"/>
    </row>
    <row r="47" spans="2:11" ht="16.5">
      <c r="B47" s="18"/>
      <c r="C47" s="18"/>
      <c r="D47" s="19"/>
      <c r="F47" s="9"/>
      <c r="G47" s="19"/>
    </row>
    <row r="48" spans="2:11" ht="16.5">
      <c r="B48" s="18"/>
      <c r="C48" s="18"/>
      <c r="D48" s="19"/>
      <c r="F48" s="9"/>
      <c r="G48" s="1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1"/>
  <sheetViews>
    <sheetView workbookViewId="0">
      <selection activeCell="G25" sqref="G25"/>
    </sheetView>
  </sheetViews>
  <sheetFormatPr baseColWidth="10" defaultRowHeight="15"/>
  <cols>
    <col min="1" max="1" width="4.42578125" style="1" customWidth="1"/>
    <col min="2" max="2" width="11.42578125" style="1"/>
    <col min="3" max="3" width="16.7109375" style="1" customWidth="1"/>
    <col min="4" max="4" width="19.85546875" style="1" customWidth="1"/>
    <col min="5" max="16384" width="11.42578125" style="1"/>
  </cols>
  <sheetData>
    <row r="2" spans="2:2">
      <c r="B2" s="22" t="s">
        <v>128</v>
      </c>
    </row>
    <row r="3" spans="2:2">
      <c r="B3" s="23"/>
    </row>
    <row r="18" spans="2:7">
      <c r="B18" s="20" t="s">
        <v>129</v>
      </c>
    </row>
    <row r="19" spans="2:7">
      <c r="B19" s="20" t="s">
        <v>5</v>
      </c>
    </row>
    <row r="20" spans="2:7">
      <c r="B20" s="21" t="s">
        <v>9</v>
      </c>
    </row>
    <row r="22" spans="2:7">
      <c r="B22" s="3" t="s">
        <v>42</v>
      </c>
    </row>
    <row r="24" spans="2:7" ht="45">
      <c r="B24" s="42"/>
      <c r="C24" s="49" t="s">
        <v>10</v>
      </c>
      <c r="D24" s="49" t="s">
        <v>11</v>
      </c>
      <c r="E24" s="49" t="s">
        <v>71</v>
      </c>
    </row>
    <row r="25" spans="2:7" ht="17.25">
      <c r="B25" s="47">
        <v>2017</v>
      </c>
      <c r="C25" s="48">
        <v>-7.6588547958444071</v>
      </c>
      <c r="D25" s="48">
        <v>-8.0353264803822206</v>
      </c>
      <c r="E25" s="48">
        <v>-7.8942603657432553</v>
      </c>
      <c r="G25" s="97"/>
    </row>
    <row r="26" spans="2:7" ht="17.25">
      <c r="B26" s="47">
        <v>2018</v>
      </c>
      <c r="C26" s="48">
        <v>-17.18995290423862</v>
      </c>
      <c r="D26" s="48">
        <v>-6.2814861460957179</v>
      </c>
      <c r="E26" s="48">
        <v>-10.379398466679767</v>
      </c>
      <c r="G26" s="97"/>
    </row>
    <row r="27" spans="2:7" ht="17.25">
      <c r="B27" s="47">
        <v>2019</v>
      </c>
      <c r="C27" s="48">
        <v>-0.75829383886255919</v>
      </c>
      <c r="D27" s="48">
        <v>1.8478078279858894</v>
      </c>
      <c r="E27" s="48">
        <v>0.94318929589822798</v>
      </c>
      <c r="G27" s="97"/>
    </row>
    <row r="28" spans="2:7" ht="17.25">
      <c r="B28" s="47">
        <v>2020</v>
      </c>
      <c r="C28" s="48">
        <v>-11.684177013689908</v>
      </c>
      <c r="D28" s="48">
        <v>-2.8038924624773216</v>
      </c>
      <c r="E28" s="48">
        <v>-5.8344198174706596</v>
      </c>
      <c r="G28" s="97"/>
    </row>
    <row r="29" spans="2:7" ht="17.25">
      <c r="B29" s="47">
        <v>2021</v>
      </c>
      <c r="C29" s="48">
        <v>-0.9372746935832732</v>
      </c>
      <c r="D29" s="48">
        <v>-2.8338706940437808</v>
      </c>
      <c r="E29" s="48">
        <v>-2.2268374293296422</v>
      </c>
      <c r="G29" s="97"/>
    </row>
    <row r="30" spans="2:7" ht="17.25">
      <c r="B30" s="47">
        <v>2022</v>
      </c>
      <c r="C30" s="54">
        <v>-1.2372634643377012</v>
      </c>
      <c r="D30" s="48">
        <v>2.8815927348934789</v>
      </c>
      <c r="E30" s="48">
        <v>1.5459051215482633</v>
      </c>
      <c r="G30" s="97"/>
    </row>
    <row r="31" spans="2:7" ht="17.25">
      <c r="B31" s="45"/>
      <c r="C31" s="46"/>
      <c r="D31" s="4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02"/>
  <sheetViews>
    <sheetView workbookViewId="0">
      <selection activeCell="B21" sqref="B21"/>
    </sheetView>
  </sheetViews>
  <sheetFormatPr baseColWidth="10" defaultRowHeight="16.5"/>
  <cols>
    <col min="1" max="1" width="5.85546875" style="1" customWidth="1"/>
    <col min="2" max="10" width="11.42578125" style="1"/>
    <col min="11" max="11" width="11.42578125" style="1" customWidth="1"/>
    <col min="12" max="12" width="11.5703125" style="18" bestFit="1" customWidth="1"/>
    <col min="13" max="13" width="10.140625" style="18" bestFit="1" customWidth="1"/>
    <col min="14" max="14" width="16.85546875" style="18" bestFit="1" customWidth="1"/>
    <col min="15" max="16384" width="11.42578125" style="1"/>
  </cols>
  <sheetData>
    <row r="2" spans="2:14">
      <c r="B2" s="3" t="s">
        <v>130</v>
      </c>
    </row>
    <row r="3" spans="2:14">
      <c r="L3" s="41"/>
      <c r="M3" s="50" t="s">
        <v>6</v>
      </c>
      <c r="N3" s="50" t="s">
        <v>7</v>
      </c>
    </row>
    <row r="4" spans="2:14">
      <c r="L4" s="41">
        <v>2008</v>
      </c>
      <c r="M4" s="41" t="s">
        <v>72</v>
      </c>
      <c r="N4" s="44">
        <v>3798.0525279077701</v>
      </c>
    </row>
    <row r="5" spans="2:14">
      <c r="L5" s="41"/>
      <c r="M5" s="41" t="s">
        <v>73</v>
      </c>
      <c r="N5" s="44">
        <v>4002.5401539455202</v>
      </c>
    </row>
    <row r="6" spans="2:14">
      <c r="L6" s="41"/>
      <c r="M6" s="41" t="s">
        <v>74</v>
      </c>
      <c r="N6" s="44">
        <v>4104.1281918403502</v>
      </c>
    </row>
    <row r="7" spans="2:14">
      <c r="L7" s="41"/>
      <c r="M7" s="41" t="s">
        <v>75</v>
      </c>
      <c r="N7" s="44">
        <v>4303.6397727640096</v>
      </c>
    </row>
    <row r="8" spans="2:14">
      <c r="L8" s="41">
        <v>2009</v>
      </c>
      <c r="M8" s="41" t="s">
        <v>72</v>
      </c>
      <c r="N8" s="44">
        <v>4636.9978004765399</v>
      </c>
    </row>
    <row r="9" spans="2:14">
      <c r="L9" s="41"/>
      <c r="M9" s="41" t="s">
        <v>73</v>
      </c>
      <c r="N9" s="44">
        <v>4487.6136443768501</v>
      </c>
    </row>
    <row r="10" spans="2:14">
      <c r="L10" s="41"/>
      <c r="M10" s="41" t="s">
        <v>74</v>
      </c>
      <c r="N10" s="44">
        <v>4295.1094740070403</v>
      </c>
    </row>
    <row r="11" spans="2:14">
      <c r="L11" s="41"/>
      <c r="M11" s="41" t="s">
        <v>75</v>
      </c>
      <c r="N11" s="44">
        <v>4166.5356022593596</v>
      </c>
    </row>
    <row r="12" spans="2:14">
      <c r="L12" s="41">
        <v>2010</v>
      </c>
      <c r="M12" s="41" t="s">
        <v>72</v>
      </c>
      <c r="N12" s="44">
        <v>4352.28671097608</v>
      </c>
    </row>
    <row r="13" spans="2:14">
      <c r="L13" s="41"/>
      <c r="M13" s="41" t="s">
        <v>73</v>
      </c>
      <c r="N13" s="44">
        <v>4388.9170336521101</v>
      </c>
    </row>
    <row r="14" spans="2:14">
      <c r="L14" s="41"/>
      <c r="M14" s="41" t="s">
        <v>74</v>
      </c>
      <c r="N14" s="44">
        <v>4255.2883919975402</v>
      </c>
    </row>
    <row r="15" spans="2:14">
      <c r="L15" s="41"/>
      <c r="M15" s="41" t="s">
        <v>75</v>
      </c>
      <c r="N15" s="44">
        <v>4161.8507350178797</v>
      </c>
    </row>
    <row r="16" spans="2:14">
      <c r="L16" s="41">
        <v>2011</v>
      </c>
      <c r="M16" s="41" t="s">
        <v>72</v>
      </c>
      <c r="N16" s="44">
        <v>4020.3929500461199</v>
      </c>
    </row>
    <row r="17" spans="2:14">
      <c r="L17" s="41"/>
      <c r="M17" s="41" t="s">
        <v>73</v>
      </c>
      <c r="N17" s="44">
        <v>3987.16035734971</v>
      </c>
    </row>
    <row r="18" spans="2:14">
      <c r="L18" s="41"/>
      <c r="M18" s="41" t="s">
        <v>74</v>
      </c>
      <c r="N18" s="44">
        <v>4027.5834680729499</v>
      </c>
    </row>
    <row r="19" spans="2:14">
      <c r="B19" s="20" t="s">
        <v>8</v>
      </c>
      <c r="L19" s="41"/>
      <c r="M19" s="41" t="s">
        <v>75</v>
      </c>
      <c r="N19" s="44">
        <v>3924.7818112825198</v>
      </c>
    </row>
    <row r="20" spans="2:14">
      <c r="B20" s="1" t="s">
        <v>40</v>
      </c>
      <c r="L20" s="41">
        <v>2012</v>
      </c>
      <c r="M20" s="41" t="s">
        <v>72</v>
      </c>
      <c r="N20" s="44">
        <v>3644.57255410475</v>
      </c>
    </row>
    <row r="21" spans="2:14">
      <c r="B21" s="1" t="s">
        <v>103</v>
      </c>
      <c r="L21" s="41"/>
      <c r="M21" s="41" t="s">
        <v>73</v>
      </c>
      <c r="N21" s="44">
        <v>3766.0392819815102</v>
      </c>
    </row>
    <row r="22" spans="2:14">
      <c r="L22" s="41"/>
      <c r="M22" s="41" t="s">
        <v>74</v>
      </c>
      <c r="N22" s="44">
        <v>3686.6862443289801</v>
      </c>
    </row>
    <row r="23" spans="2:14">
      <c r="L23" s="41"/>
      <c r="M23" s="41" t="s">
        <v>75</v>
      </c>
      <c r="N23" s="44">
        <v>3948.2295670212402</v>
      </c>
    </row>
    <row r="24" spans="2:14">
      <c r="L24" s="41">
        <v>2013</v>
      </c>
      <c r="M24" s="41" t="s">
        <v>72</v>
      </c>
      <c r="N24" s="44">
        <v>4093.8242186481398</v>
      </c>
    </row>
    <row r="25" spans="2:14">
      <c r="L25" s="41"/>
      <c r="M25" s="41" t="s">
        <v>73</v>
      </c>
      <c r="N25" s="44">
        <v>4010.9964441365901</v>
      </c>
    </row>
    <row r="26" spans="2:14">
      <c r="L26" s="41"/>
      <c r="M26" s="41" t="s">
        <v>74</v>
      </c>
      <c r="N26" s="44">
        <v>3796.5108494500601</v>
      </c>
    </row>
    <row r="27" spans="2:14">
      <c r="L27" s="41"/>
      <c r="M27" s="41" t="s">
        <v>75</v>
      </c>
      <c r="N27" s="44">
        <v>3727.8998179516898</v>
      </c>
    </row>
    <row r="28" spans="2:14">
      <c r="L28" s="41">
        <v>2014</v>
      </c>
      <c r="M28" s="41" t="s">
        <v>72</v>
      </c>
      <c r="N28" s="44">
        <v>3626.9853064234399</v>
      </c>
    </row>
    <row r="29" spans="2:14">
      <c r="L29" s="41"/>
      <c r="M29" s="41" t="s">
        <v>73</v>
      </c>
      <c r="N29" s="44">
        <v>3296.1868796393901</v>
      </c>
    </row>
    <row r="30" spans="2:14">
      <c r="L30" s="41"/>
      <c r="M30" s="41" t="s">
        <v>74</v>
      </c>
      <c r="N30" s="44">
        <v>3161.0400277404901</v>
      </c>
    </row>
    <row r="31" spans="2:14">
      <c r="L31" s="41"/>
      <c r="M31" s="41" t="s">
        <v>75</v>
      </c>
      <c r="N31" s="44">
        <v>3098.65435000139</v>
      </c>
    </row>
    <row r="32" spans="2:14">
      <c r="L32" s="41">
        <v>2015</v>
      </c>
      <c r="M32" s="41" t="s">
        <v>72</v>
      </c>
      <c r="N32" s="44">
        <v>2863.66204767512</v>
      </c>
    </row>
    <row r="33" spans="12:14">
      <c r="L33" s="41"/>
      <c r="M33" s="41" t="s">
        <v>73</v>
      </c>
      <c r="N33" s="44">
        <v>3183.1424990544801</v>
      </c>
    </row>
    <row r="34" spans="12:14">
      <c r="L34" s="41"/>
      <c r="M34" s="41" t="s">
        <v>74</v>
      </c>
      <c r="N34" s="44">
        <v>3146.9385812575401</v>
      </c>
    </row>
    <row r="35" spans="12:14">
      <c r="L35" s="41"/>
      <c r="M35" s="41" t="s">
        <v>75</v>
      </c>
      <c r="N35" s="44">
        <v>2837.59488672113</v>
      </c>
    </row>
    <row r="36" spans="12:14">
      <c r="L36" s="41">
        <v>2016</v>
      </c>
      <c r="M36" s="41" t="s">
        <v>72</v>
      </c>
      <c r="N36" s="44">
        <v>2755.3324025339598</v>
      </c>
    </row>
    <row r="37" spans="12:14">
      <c r="L37" s="41"/>
      <c r="M37" s="41" t="s">
        <v>73</v>
      </c>
      <c r="N37" s="44">
        <v>2800.2171917665501</v>
      </c>
    </row>
    <row r="38" spans="12:14">
      <c r="L38" s="41"/>
      <c r="M38" s="41" t="s">
        <v>74</v>
      </c>
      <c r="N38" s="44">
        <v>2870.7035365890802</v>
      </c>
    </row>
    <row r="39" spans="12:14">
      <c r="L39" s="41"/>
      <c r="M39" s="41" t="s">
        <v>75</v>
      </c>
      <c r="N39" s="44">
        <v>2783.7769097474902</v>
      </c>
    </row>
    <row r="40" spans="12:14">
      <c r="L40" s="41">
        <v>2017</v>
      </c>
      <c r="M40" s="41" t="s">
        <v>72</v>
      </c>
      <c r="N40" s="44">
        <v>2722.36722708464</v>
      </c>
    </row>
    <row r="41" spans="12:14">
      <c r="L41" s="41"/>
      <c r="M41" s="41" t="s">
        <v>73</v>
      </c>
      <c r="N41" s="44">
        <v>2633.4484267185699</v>
      </c>
    </row>
    <row r="42" spans="12:14">
      <c r="L42" s="41"/>
      <c r="M42" s="41" t="s">
        <v>74</v>
      </c>
      <c r="N42" s="44">
        <v>2513.8057298323101</v>
      </c>
    </row>
    <row r="43" spans="12:14">
      <c r="L43" s="41"/>
      <c r="M43" s="41" t="s">
        <v>75</v>
      </c>
      <c r="N43" s="44">
        <v>2526.6989729258999</v>
      </c>
    </row>
    <row r="44" spans="12:14">
      <c r="L44" s="41">
        <v>2018</v>
      </c>
      <c r="M44" s="41" t="s">
        <v>72</v>
      </c>
      <c r="N44" s="44">
        <v>2428.4871541658599</v>
      </c>
    </row>
    <row r="45" spans="12:14">
      <c r="L45" s="41"/>
      <c r="M45" s="41" t="s">
        <v>73</v>
      </c>
      <c r="N45" s="44">
        <v>2249.58345467871</v>
      </c>
    </row>
    <row r="46" spans="12:14">
      <c r="L46" s="41"/>
      <c r="M46" s="41" t="s">
        <v>74</v>
      </c>
      <c r="N46" s="44">
        <v>2240.5817509591202</v>
      </c>
    </row>
    <row r="47" spans="12:14">
      <c r="L47" s="41"/>
      <c r="M47" s="41" t="s">
        <v>75</v>
      </c>
      <c r="N47" s="44">
        <v>2322.2686891367798</v>
      </c>
    </row>
    <row r="48" spans="12:14">
      <c r="L48" s="41">
        <v>2019</v>
      </c>
      <c r="M48" s="41" t="s">
        <v>72</v>
      </c>
      <c r="N48" s="44">
        <v>2307.83967483989</v>
      </c>
    </row>
    <row r="49" spans="2:14">
      <c r="L49" s="41"/>
      <c r="M49" s="41" t="s">
        <v>73</v>
      </c>
      <c r="N49" s="44">
        <v>2331.5612009381598</v>
      </c>
    </row>
    <row r="50" spans="2:14">
      <c r="L50" s="41"/>
      <c r="M50" s="41" t="s">
        <v>74</v>
      </c>
      <c r="N50" s="44">
        <v>2336.3378975755099</v>
      </c>
    </row>
    <row r="51" spans="2:14">
      <c r="L51" s="41"/>
      <c r="M51" s="41" t="s">
        <v>75</v>
      </c>
      <c r="N51" s="44">
        <v>2415.65326547118</v>
      </c>
    </row>
    <row r="52" spans="2:14">
      <c r="L52" s="41">
        <v>2020</v>
      </c>
      <c r="M52" s="41" t="s">
        <v>72</v>
      </c>
      <c r="N52" s="44">
        <v>2306.83884082333</v>
      </c>
    </row>
    <row r="53" spans="2:14">
      <c r="B53" s="17"/>
      <c r="L53" s="41"/>
      <c r="M53" s="41" t="s">
        <v>73</v>
      </c>
      <c r="N53" s="44">
        <v>1796.46848889273</v>
      </c>
    </row>
    <row r="54" spans="2:14">
      <c r="B54" s="17"/>
      <c r="L54" s="41"/>
      <c r="M54" s="41" t="s">
        <v>74</v>
      </c>
      <c r="N54" s="44">
        <v>2493.7785056325301</v>
      </c>
    </row>
    <row r="55" spans="2:14">
      <c r="B55" s="17"/>
      <c r="L55" s="41"/>
      <c r="M55" s="41" t="s">
        <v>75</v>
      </c>
      <c r="N55" s="44">
        <v>2132.47575839912</v>
      </c>
    </row>
    <row r="56" spans="2:14">
      <c r="L56" s="41">
        <v>2021</v>
      </c>
      <c r="M56" s="41" t="s">
        <v>72</v>
      </c>
      <c r="N56" s="44">
        <v>2008.88658791835</v>
      </c>
    </row>
    <row r="57" spans="2:14">
      <c r="L57" s="41"/>
      <c r="M57" s="41" t="s">
        <v>73</v>
      </c>
      <c r="N57" s="44">
        <v>2176.3126238497598</v>
      </c>
    </row>
    <row r="58" spans="2:14">
      <c r="L58" s="41"/>
      <c r="M58" s="41" t="s">
        <v>74</v>
      </c>
      <c r="N58" s="44">
        <v>2252.17491451351</v>
      </c>
    </row>
    <row r="59" spans="2:14">
      <c r="L59" s="41"/>
      <c r="M59" s="41" t="s">
        <v>75</v>
      </c>
      <c r="N59" s="44">
        <v>2177.8557956551799</v>
      </c>
    </row>
    <row r="60" spans="2:14">
      <c r="L60" s="41">
        <v>2022</v>
      </c>
      <c r="M60" s="41" t="s">
        <v>72</v>
      </c>
      <c r="N60" s="44">
        <v>2166.3638422274698</v>
      </c>
    </row>
    <row r="61" spans="2:14">
      <c r="L61" s="41"/>
      <c r="M61" s="41" t="s">
        <v>73</v>
      </c>
      <c r="N61" s="44">
        <v>2407.3425664144302</v>
      </c>
    </row>
    <row r="62" spans="2:14">
      <c r="L62" s="41"/>
      <c r="M62" s="41" t="s">
        <v>74</v>
      </c>
      <c r="N62" s="44">
        <v>2224.4783054853901</v>
      </c>
    </row>
    <row r="63" spans="2:14">
      <c r="L63" s="41"/>
      <c r="M63" s="41" t="s">
        <v>75</v>
      </c>
      <c r="N63" s="44">
        <v>2014.40577114748</v>
      </c>
    </row>
    <row r="64" spans="2:14">
      <c r="N64" s="19"/>
    </row>
    <row r="65" spans="13:14">
      <c r="N65" s="19"/>
    </row>
    <row r="66" spans="13:14">
      <c r="N66" s="19"/>
    </row>
    <row r="67" spans="13:14">
      <c r="N67" s="19"/>
    </row>
    <row r="68" spans="13:14">
      <c r="N68" s="19"/>
    </row>
    <row r="69" spans="13:14">
      <c r="N69" s="19"/>
    </row>
    <row r="70" spans="13:14">
      <c r="N70" s="19"/>
    </row>
    <row r="71" spans="13:14">
      <c r="N71" s="19"/>
    </row>
    <row r="72" spans="13:14">
      <c r="N72" s="19"/>
    </row>
    <row r="73" spans="13:14">
      <c r="N73" s="19"/>
    </row>
    <row r="74" spans="13:14">
      <c r="N74" s="19"/>
    </row>
    <row r="75" spans="13:14">
      <c r="N75" s="19"/>
    </row>
    <row r="76" spans="13:14">
      <c r="M76" s="17"/>
      <c r="N76" s="19"/>
    </row>
    <row r="77" spans="13:14">
      <c r="M77" s="17"/>
      <c r="N77" s="19"/>
    </row>
    <row r="78" spans="13:14">
      <c r="M78" s="17"/>
      <c r="N78" s="19"/>
    </row>
    <row r="79" spans="13:14">
      <c r="M79" s="17"/>
      <c r="N79" s="19"/>
    </row>
    <row r="80" spans="13:14">
      <c r="M80" s="17"/>
      <c r="N80" s="19"/>
    </row>
    <row r="81" spans="13:14">
      <c r="M81" s="17"/>
      <c r="N81" s="19"/>
    </row>
    <row r="82" spans="13:14">
      <c r="M82" s="17"/>
      <c r="N82" s="19"/>
    </row>
    <row r="83" spans="13:14">
      <c r="M83" s="17"/>
      <c r="N83" s="19"/>
    </row>
    <row r="84" spans="13:14">
      <c r="M84" s="17"/>
      <c r="N84" s="19"/>
    </row>
    <row r="85" spans="13:14">
      <c r="M85" s="17"/>
      <c r="N85" s="19"/>
    </row>
    <row r="86" spans="13:14">
      <c r="M86" s="17"/>
      <c r="N86" s="19"/>
    </row>
    <row r="87" spans="13:14">
      <c r="M87" s="17"/>
      <c r="N87" s="19"/>
    </row>
    <row r="88" spans="13:14">
      <c r="M88" s="17"/>
      <c r="N88" s="19"/>
    </row>
    <row r="89" spans="13:14">
      <c r="M89" s="17"/>
      <c r="N89" s="19"/>
    </row>
    <row r="90" spans="13:14">
      <c r="M90" s="17"/>
      <c r="N90" s="19"/>
    </row>
    <row r="91" spans="13:14">
      <c r="M91" s="17"/>
      <c r="N91" s="19"/>
    </row>
    <row r="92" spans="13:14">
      <c r="M92" s="17"/>
      <c r="N92" s="19"/>
    </row>
    <row r="93" spans="13:14">
      <c r="M93" s="17"/>
      <c r="N93" s="19"/>
    </row>
    <row r="94" spans="13:14">
      <c r="M94" s="17"/>
      <c r="N94" s="19"/>
    </row>
    <row r="95" spans="13:14">
      <c r="M95" s="17"/>
      <c r="N95" s="19"/>
    </row>
    <row r="96" spans="13:14">
      <c r="M96" s="17"/>
      <c r="N96" s="19"/>
    </row>
    <row r="97" spans="13:14">
      <c r="M97" s="17"/>
      <c r="N97" s="19"/>
    </row>
    <row r="98" spans="13:14">
      <c r="M98" s="17"/>
      <c r="N98" s="19"/>
    </row>
    <row r="99" spans="13:14">
      <c r="M99" s="17"/>
      <c r="N99" s="19"/>
    </row>
    <row r="100" spans="13:14">
      <c r="M100" s="17"/>
      <c r="N100" s="19"/>
    </row>
    <row r="101" spans="13:14">
      <c r="M101" s="17"/>
      <c r="N101" s="19"/>
    </row>
    <row r="102" spans="13:14">
      <c r="M102" s="17"/>
      <c r="N102" s="19"/>
    </row>
    <row r="103" spans="13:14">
      <c r="M103" s="17"/>
      <c r="N103" s="19"/>
    </row>
    <row r="104" spans="13:14">
      <c r="M104" s="17"/>
      <c r="N104" s="19"/>
    </row>
    <row r="105" spans="13:14">
      <c r="M105" s="17"/>
      <c r="N105" s="19"/>
    </row>
    <row r="106" spans="13:14">
      <c r="M106" s="17"/>
      <c r="N106" s="19"/>
    </row>
    <row r="107" spans="13:14">
      <c r="M107" s="17"/>
      <c r="N107" s="19"/>
    </row>
    <row r="108" spans="13:14">
      <c r="M108" s="17"/>
      <c r="N108" s="19"/>
    </row>
    <row r="109" spans="13:14">
      <c r="M109" s="17"/>
      <c r="N109" s="19"/>
    </row>
    <row r="110" spans="13:14">
      <c r="M110" s="17"/>
      <c r="N110" s="19"/>
    </row>
    <row r="111" spans="13:14">
      <c r="M111" s="17"/>
      <c r="N111" s="19"/>
    </row>
    <row r="112" spans="13:14">
      <c r="M112" s="17"/>
      <c r="N112" s="19"/>
    </row>
    <row r="113" spans="13:14">
      <c r="M113" s="17"/>
      <c r="N113" s="19"/>
    </row>
    <row r="114" spans="13:14">
      <c r="M114" s="17"/>
      <c r="N114" s="19"/>
    </row>
    <row r="115" spans="13:14">
      <c r="M115" s="17"/>
      <c r="N115" s="19"/>
    </row>
    <row r="116" spans="13:14">
      <c r="M116" s="17"/>
      <c r="N116" s="19"/>
    </row>
    <row r="117" spans="13:14">
      <c r="M117" s="17"/>
      <c r="N117" s="19"/>
    </row>
    <row r="118" spans="13:14">
      <c r="M118" s="17"/>
      <c r="N118" s="19"/>
    </row>
    <row r="119" spans="13:14">
      <c r="M119" s="17"/>
      <c r="N119" s="19"/>
    </row>
    <row r="120" spans="13:14">
      <c r="M120" s="17"/>
      <c r="N120" s="19"/>
    </row>
    <row r="121" spans="13:14">
      <c r="M121" s="17"/>
      <c r="N121" s="19"/>
    </row>
    <row r="122" spans="13:14">
      <c r="M122" s="17"/>
      <c r="N122" s="19"/>
    </row>
    <row r="123" spans="13:14">
      <c r="M123" s="17"/>
      <c r="N123" s="19"/>
    </row>
    <row r="124" spans="13:14">
      <c r="M124" s="17"/>
      <c r="N124" s="19"/>
    </row>
    <row r="125" spans="13:14">
      <c r="M125" s="17"/>
      <c r="N125" s="19"/>
    </row>
    <row r="126" spans="13:14">
      <c r="M126" s="17"/>
      <c r="N126" s="19"/>
    </row>
    <row r="127" spans="13:14">
      <c r="M127" s="17"/>
      <c r="N127" s="19"/>
    </row>
    <row r="128" spans="13:14">
      <c r="M128" s="17"/>
      <c r="N128" s="19"/>
    </row>
    <row r="129" spans="13:14">
      <c r="M129" s="17"/>
      <c r="N129" s="19"/>
    </row>
    <row r="130" spans="13:14">
      <c r="M130" s="17"/>
      <c r="N130" s="19"/>
    </row>
    <row r="131" spans="13:14">
      <c r="M131" s="17"/>
      <c r="N131" s="19"/>
    </row>
    <row r="132" spans="13:14">
      <c r="M132" s="17"/>
      <c r="N132" s="19"/>
    </row>
    <row r="133" spans="13:14">
      <c r="M133" s="17"/>
      <c r="N133" s="19"/>
    </row>
    <row r="134" spans="13:14">
      <c r="M134" s="17"/>
      <c r="N134" s="19"/>
    </row>
    <row r="135" spans="13:14">
      <c r="M135" s="17"/>
      <c r="N135" s="19"/>
    </row>
    <row r="136" spans="13:14">
      <c r="M136" s="17"/>
      <c r="N136" s="19"/>
    </row>
    <row r="137" spans="13:14">
      <c r="M137" s="17"/>
      <c r="N137" s="19"/>
    </row>
    <row r="138" spans="13:14">
      <c r="M138" s="17"/>
      <c r="N138" s="19"/>
    </row>
    <row r="139" spans="13:14">
      <c r="M139" s="17"/>
      <c r="N139" s="19"/>
    </row>
    <row r="140" spans="13:14">
      <c r="M140" s="17"/>
      <c r="N140" s="19"/>
    </row>
    <row r="141" spans="13:14">
      <c r="M141" s="17"/>
      <c r="N141" s="19"/>
    </row>
    <row r="142" spans="13:14">
      <c r="M142" s="17"/>
      <c r="N142" s="19"/>
    </row>
    <row r="143" spans="13:14">
      <c r="M143" s="17"/>
      <c r="N143" s="19"/>
    </row>
    <row r="144" spans="13:14">
      <c r="M144" s="17"/>
      <c r="N144" s="19"/>
    </row>
    <row r="145" spans="13:14">
      <c r="M145" s="17"/>
      <c r="N145" s="19"/>
    </row>
    <row r="146" spans="13:14">
      <c r="M146" s="17"/>
      <c r="N146" s="19"/>
    </row>
    <row r="147" spans="13:14">
      <c r="M147" s="17"/>
      <c r="N147" s="19"/>
    </row>
    <row r="148" spans="13:14">
      <c r="M148" s="17"/>
      <c r="N148" s="19"/>
    </row>
    <row r="149" spans="13:14">
      <c r="M149" s="17"/>
      <c r="N149" s="19"/>
    </row>
    <row r="150" spans="13:14">
      <c r="M150" s="17"/>
      <c r="N150" s="19"/>
    </row>
    <row r="151" spans="13:14">
      <c r="M151" s="17"/>
      <c r="N151" s="19"/>
    </row>
    <row r="152" spans="13:14">
      <c r="M152" s="17"/>
      <c r="N152" s="19"/>
    </row>
    <row r="153" spans="13:14">
      <c r="M153" s="17"/>
      <c r="N153" s="19"/>
    </row>
    <row r="154" spans="13:14">
      <c r="M154" s="17"/>
      <c r="N154" s="19"/>
    </row>
    <row r="155" spans="13:14">
      <c r="M155" s="17"/>
      <c r="N155" s="19"/>
    </row>
    <row r="156" spans="13:14">
      <c r="M156" s="17"/>
      <c r="N156" s="19"/>
    </row>
    <row r="157" spans="13:14">
      <c r="M157" s="17"/>
      <c r="N157" s="19"/>
    </row>
    <row r="158" spans="13:14">
      <c r="M158" s="17"/>
      <c r="N158" s="19"/>
    </row>
    <row r="159" spans="13:14">
      <c r="M159" s="17"/>
      <c r="N159" s="19"/>
    </row>
    <row r="160" spans="13:14">
      <c r="M160" s="17"/>
      <c r="N160" s="19"/>
    </row>
    <row r="161" spans="13:14">
      <c r="M161" s="17"/>
      <c r="N161" s="19"/>
    </row>
    <row r="162" spans="13:14">
      <c r="M162" s="17"/>
      <c r="N162" s="19"/>
    </row>
    <row r="163" spans="13:14">
      <c r="M163" s="17"/>
      <c r="N163" s="19"/>
    </row>
    <row r="164" spans="13:14">
      <c r="M164" s="17"/>
      <c r="N164" s="19"/>
    </row>
    <row r="165" spans="13:14">
      <c r="M165" s="17"/>
      <c r="N165" s="19"/>
    </row>
    <row r="166" spans="13:14">
      <c r="M166" s="17"/>
      <c r="N166" s="19"/>
    </row>
    <row r="167" spans="13:14">
      <c r="M167" s="17"/>
      <c r="N167" s="19"/>
    </row>
    <row r="168" spans="13:14">
      <c r="M168" s="17"/>
      <c r="N168" s="19"/>
    </row>
    <row r="169" spans="13:14">
      <c r="M169" s="17"/>
      <c r="N169" s="19"/>
    </row>
    <row r="170" spans="13:14">
      <c r="M170" s="17"/>
      <c r="N170" s="19"/>
    </row>
    <row r="171" spans="13:14">
      <c r="M171" s="17"/>
      <c r="N171" s="19"/>
    </row>
    <row r="172" spans="13:14">
      <c r="M172" s="17"/>
      <c r="N172" s="19"/>
    </row>
    <row r="173" spans="13:14">
      <c r="M173" s="17"/>
      <c r="N173" s="19"/>
    </row>
    <row r="174" spans="13:14">
      <c r="M174" s="17"/>
      <c r="N174" s="19"/>
    </row>
    <row r="175" spans="13:14">
      <c r="M175" s="17"/>
      <c r="N175" s="19"/>
    </row>
    <row r="176" spans="13:14">
      <c r="M176" s="17"/>
      <c r="N176" s="19"/>
    </row>
    <row r="177" spans="13:14">
      <c r="M177" s="17"/>
      <c r="N177" s="19"/>
    </row>
    <row r="178" spans="13:14">
      <c r="N178" s="19"/>
    </row>
    <row r="179" spans="13:14">
      <c r="N179" s="19"/>
    </row>
    <row r="180" spans="13:14">
      <c r="N180" s="19"/>
    </row>
    <row r="181" spans="13:14">
      <c r="N181" s="19"/>
    </row>
    <row r="182" spans="13:14">
      <c r="N182" s="19"/>
    </row>
    <row r="183" spans="13:14">
      <c r="N183" s="19"/>
    </row>
    <row r="184" spans="13:14">
      <c r="N184" s="19"/>
    </row>
    <row r="185" spans="13:14">
      <c r="N185" s="19"/>
    </row>
    <row r="186" spans="13:14">
      <c r="N186" s="19"/>
    </row>
    <row r="187" spans="13:14">
      <c r="N187" s="19"/>
    </row>
    <row r="188" spans="13:14">
      <c r="N188" s="19"/>
    </row>
    <row r="189" spans="13:14">
      <c r="N189" s="19"/>
    </row>
    <row r="190" spans="13:14">
      <c r="N190" s="19"/>
    </row>
    <row r="191" spans="13:14">
      <c r="N191" s="19"/>
    </row>
    <row r="192" spans="13:14">
      <c r="N192" s="19"/>
    </row>
    <row r="193" spans="14:14">
      <c r="N193" s="19"/>
    </row>
    <row r="194" spans="14:14">
      <c r="N194" s="19"/>
    </row>
    <row r="195" spans="14:14">
      <c r="N195" s="19"/>
    </row>
    <row r="196" spans="14:14">
      <c r="N196" s="19"/>
    </row>
    <row r="197" spans="14:14">
      <c r="N197" s="19"/>
    </row>
    <row r="198" spans="14:14">
      <c r="N198" s="19"/>
    </row>
    <row r="199" spans="14:14">
      <c r="N199" s="19"/>
    </row>
    <row r="200" spans="14:14">
      <c r="N200" s="19"/>
    </row>
    <row r="201" spans="14:14">
      <c r="N201" s="19"/>
    </row>
    <row r="202" spans="14:14">
      <c r="N202" s="19"/>
    </row>
  </sheetData>
  <pageMargins left="0.70866141732283472" right="0.70866141732283472" top="0.74803149606299213" bottom="0.74803149606299213" header="0.31496062992125984" footer="0.31496062992125984"/>
  <pageSetup paperSize="8" scale="6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workbookViewId="0">
      <selection activeCell="B35" sqref="B35"/>
    </sheetView>
  </sheetViews>
  <sheetFormatPr baseColWidth="10" defaultRowHeight="15"/>
  <cols>
    <col min="1" max="1" width="11.42578125" style="1"/>
    <col min="2" max="2" width="26.140625" bestFit="1" customWidth="1"/>
    <col min="4" max="4" width="15.7109375" customWidth="1"/>
    <col min="5" max="5" width="20" customWidth="1"/>
    <col min="6" max="21" width="11.42578125" style="1"/>
  </cols>
  <sheetData>
    <row r="1" spans="2:5" s="1" customFormat="1"/>
    <row r="2" spans="2:5" s="1" customFormat="1">
      <c r="B2" s="98" t="s">
        <v>131</v>
      </c>
    </row>
    <row r="3" spans="2:5" s="1" customFormat="1"/>
    <row r="4" spans="2:5">
      <c r="B4" s="90" t="s">
        <v>12</v>
      </c>
      <c r="C4" s="92" t="s">
        <v>13</v>
      </c>
      <c r="D4" s="93"/>
      <c r="E4" s="24" t="s">
        <v>14</v>
      </c>
    </row>
    <row r="5" spans="2:5" ht="30">
      <c r="B5" s="91"/>
      <c r="C5" s="25" t="s">
        <v>15</v>
      </c>
      <c r="D5" s="26" t="s">
        <v>16</v>
      </c>
      <c r="E5" s="27" t="s">
        <v>17</v>
      </c>
    </row>
    <row r="6" spans="2:5">
      <c r="B6" s="28" t="s">
        <v>18</v>
      </c>
      <c r="C6" s="29">
        <v>3.08</v>
      </c>
      <c r="D6" s="30">
        <v>3.06</v>
      </c>
      <c r="E6" s="31">
        <v>-13.7</v>
      </c>
    </row>
    <row r="7" spans="2:5">
      <c r="B7" s="28" t="s">
        <v>21</v>
      </c>
      <c r="C7" s="29">
        <v>2.4700000000000002</v>
      </c>
      <c r="D7" s="30">
        <v>2.13</v>
      </c>
      <c r="E7" s="31">
        <v>20.3</v>
      </c>
    </row>
    <row r="8" spans="2:5">
      <c r="B8" s="40" t="s">
        <v>84</v>
      </c>
      <c r="C8" s="55">
        <v>1.137111546360688</v>
      </c>
      <c r="D8" s="56">
        <v>1.0627490680460729</v>
      </c>
      <c r="E8" s="87">
        <v>2.2824536376604865E-2</v>
      </c>
    </row>
    <row r="9" spans="2:5">
      <c r="B9" s="28" t="s">
        <v>26</v>
      </c>
      <c r="C9" s="29">
        <v>0.96</v>
      </c>
      <c r="D9" s="30">
        <v>0.83</v>
      </c>
      <c r="E9" s="31">
        <v>32</v>
      </c>
    </row>
    <row r="10" spans="2:5">
      <c r="B10" s="28" t="s">
        <v>20</v>
      </c>
      <c r="C10" s="29">
        <v>0.67</v>
      </c>
      <c r="D10" s="30">
        <v>0.66</v>
      </c>
      <c r="E10" s="31">
        <v>0.4</v>
      </c>
    </row>
    <row r="11" spans="2:5">
      <c r="B11" s="32" t="s">
        <v>36</v>
      </c>
      <c r="C11" s="33">
        <v>0.18</v>
      </c>
      <c r="D11" s="34">
        <v>0.18</v>
      </c>
      <c r="E11" s="35">
        <v>2.1</v>
      </c>
    </row>
    <row r="12" spans="2:5">
      <c r="B12" s="28" t="s">
        <v>27</v>
      </c>
      <c r="C12" s="29">
        <v>0.17</v>
      </c>
      <c r="D12" s="30">
        <v>0.18</v>
      </c>
      <c r="E12" s="31">
        <v>0.2</v>
      </c>
    </row>
    <row r="13" spans="2:5">
      <c r="B13" s="28" t="s">
        <v>22</v>
      </c>
      <c r="C13" s="29">
        <v>0.21</v>
      </c>
      <c r="D13" s="30">
        <v>0.22</v>
      </c>
      <c r="E13" s="31">
        <v>0.6</v>
      </c>
    </row>
    <row r="14" spans="2:5">
      <c r="B14" s="36" t="s">
        <v>30</v>
      </c>
      <c r="C14" s="37">
        <v>0.13</v>
      </c>
      <c r="D14" s="38">
        <v>0.13</v>
      </c>
      <c r="E14" s="39">
        <v>1.5</v>
      </c>
    </row>
    <row r="15" spans="2:5">
      <c r="B15" s="40" t="s">
        <v>31</v>
      </c>
      <c r="C15" s="55">
        <v>0.1</v>
      </c>
      <c r="D15" s="56">
        <v>0.1</v>
      </c>
      <c r="E15" s="57">
        <v>1.3</v>
      </c>
    </row>
    <row r="16" spans="2:5">
      <c r="B16" s="28" t="s">
        <v>37</v>
      </c>
      <c r="C16" s="58">
        <v>0.1</v>
      </c>
      <c r="D16" s="59">
        <v>0.1</v>
      </c>
      <c r="E16" s="60">
        <v>3.3</v>
      </c>
    </row>
    <row r="17" spans="2:5">
      <c r="B17" s="28" t="s">
        <v>34</v>
      </c>
      <c r="C17" s="29">
        <v>0.09</v>
      </c>
      <c r="D17" s="30">
        <v>0.09</v>
      </c>
      <c r="E17" s="31">
        <v>6.2</v>
      </c>
    </row>
    <row r="18" spans="2:5">
      <c r="B18" s="28" t="s">
        <v>24</v>
      </c>
      <c r="C18" s="29">
        <v>0.08</v>
      </c>
      <c r="D18" s="30">
        <v>0.09</v>
      </c>
      <c r="E18" s="31">
        <v>0</v>
      </c>
    </row>
    <row r="19" spans="2:5">
      <c r="B19" s="28" t="s">
        <v>29</v>
      </c>
      <c r="C19" s="29">
        <v>0.08</v>
      </c>
      <c r="D19" s="30">
        <v>0.08</v>
      </c>
      <c r="E19" s="31">
        <v>-1.9</v>
      </c>
    </row>
    <row r="20" spans="2:5">
      <c r="B20" s="28" t="s">
        <v>23</v>
      </c>
      <c r="C20" s="29">
        <v>7.0000000000000007E-2</v>
      </c>
      <c r="D20" s="30">
        <v>0.06</v>
      </c>
      <c r="E20" s="31">
        <v>19.600000000000001</v>
      </c>
    </row>
    <row r="21" spans="2:5">
      <c r="B21" s="28" t="s">
        <v>25</v>
      </c>
      <c r="C21" s="29">
        <v>0.06</v>
      </c>
      <c r="D21" s="30">
        <v>0.06</v>
      </c>
      <c r="E21" s="31">
        <v>-2.4</v>
      </c>
    </row>
    <row r="22" spans="2:5">
      <c r="B22" s="28" t="s">
        <v>28</v>
      </c>
      <c r="C22" s="29">
        <v>0.06</v>
      </c>
      <c r="D22" s="30">
        <v>0.06</v>
      </c>
      <c r="E22" s="31">
        <v>-4.5999999999999996</v>
      </c>
    </row>
    <row r="23" spans="2:5">
      <c r="B23" s="28" t="s">
        <v>33</v>
      </c>
      <c r="C23" s="29">
        <v>0.05</v>
      </c>
      <c r="D23" s="30">
        <v>0.05</v>
      </c>
      <c r="E23" s="31">
        <v>3.8</v>
      </c>
    </row>
    <row r="24" spans="2:5">
      <c r="B24" s="28" t="s">
        <v>32</v>
      </c>
      <c r="C24" s="29">
        <v>0.05</v>
      </c>
      <c r="D24" s="30">
        <v>0.05</v>
      </c>
      <c r="E24" s="31">
        <v>11.3</v>
      </c>
    </row>
    <row r="25" spans="2:5">
      <c r="B25" s="28" t="s">
        <v>35</v>
      </c>
      <c r="C25" s="29">
        <v>0.05</v>
      </c>
      <c r="D25" s="30">
        <v>0.06</v>
      </c>
      <c r="E25" s="31">
        <v>-18.3</v>
      </c>
    </row>
    <row r="26" spans="2:5">
      <c r="B26" s="28" t="s">
        <v>19</v>
      </c>
      <c r="C26" s="29">
        <v>0.05</v>
      </c>
      <c r="D26" s="30">
        <v>0.05</v>
      </c>
      <c r="E26" s="31">
        <v>-21.6</v>
      </c>
    </row>
    <row r="27" spans="2:5">
      <c r="B27" s="28" t="s">
        <v>38</v>
      </c>
      <c r="C27" s="29">
        <v>0.04</v>
      </c>
      <c r="D27" s="30">
        <v>0.04</v>
      </c>
      <c r="E27" s="31">
        <v>-12.5</v>
      </c>
    </row>
    <row r="28" spans="2:5" s="1" customFormat="1">
      <c r="B28"/>
      <c r="C28"/>
      <c r="D28"/>
      <c r="E28"/>
    </row>
    <row r="29" spans="2:5" s="1" customFormat="1">
      <c r="B29" s="1" t="s">
        <v>45</v>
      </c>
    </row>
    <row r="30" spans="2:5" s="1" customFormat="1">
      <c r="B30" s="1" t="s">
        <v>44</v>
      </c>
    </row>
    <row r="31" spans="2:5" s="1" customFormat="1">
      <c r="B31" s="1" t="s">
        <v>46</v>
      </c>
    </row>
    <row r="32" spans="2:5" s="1" customFormat="1">
      <c r="B32" s="1" t="s">
        <v>47</v>
      </c>
    </row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pans="2:5" s="1" customFormat="1"/>
    <row r="50" spans="2:5" s="1" customFormat="1"/>
    <row r="51" spans="2:5" s="1" customFormat="1"/>
    <row r="52" spans="2:5">
      <c r="B52" s="1"/>
      <c r="C52" s="1"/>
      <c r="D52" s="1"/>
      <c r="E52" s="1"/>
    </row>
  </sheetData>
  <mergeCells count="2">
    <mergeCell ref="B4:B5"/>
    <mergeCell ref="C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2"/>
  <sheetViews>
    <sheetView zoomScale="85" zoomScaleNormal="85" workbookViewId="0">
      <selection activeCell="B32" sqref="B32"/>
    </sheetView>
  </sheetViews>
  <sheetFormatPr baseColWidth="10" defaultRowHeight="15"/>
  <cols>
    <col min="1" max="1" width="4.5703125" style="1" customWidth="1"/>
    <col min="2" max="7" width="44.42578125" style="1" customWidth="1"/>
    <col min="8" max="16384" width="11.42578125" style="1"/>
  </cols>
  <sheetData>
    <row r="2" spans="2:7">
      <c r="B2" s="3" t="s">
        <v>63</v>
      </c>
    </row>
    <row r="4" spans="2:7">
      <c r="D4" s="99"/>
      <c r="E4" s="99"/>
      <c r="F4" s="99"/>
      <c r="G4" s="99"/>
    </row>
    <row r="5" spans="2:7">
      <c r="D5" s="99"/>
      <c r="E5" s="100"/>
      <c r="F5" s="101"/>
      <c r="G5" s="99"/>
    </row>
    <row r="6" spans="2:7">
      <c r="D6" s="102"/>
      <c r="E6" s="103"/>
      <c r="F6" s="104"/>
      <c r="G6" s="99"/>
    </row>
    <row r="7" spans="2:7">
      <c r="D7" s="102"/>
      <c r="E7" s="103"/>
      <c r="F7" s="104"/>
      <c r="G7" s="99"/>
    </row>
    <row r="8" spans="2:7">
      <c r="D8" s="102"/>
      <c r="E8" s="103"/>
      <c r="F8" s="104"/>
      <c r="G8" s="99"/>
    </row>
    <row r="9" spans="2:7">
      <c r="D9" s="102"/>
      <c r="E9" s="103"/>
      <c r="F9" s="104"/>
      <c r="G9" s="99"/>
    </row>
    <row r="10" spans="2:7">
      <c r="D10" s="102"/>
      <c r="E10" s="103"/>
      <c r="F10" s="104"/>
      <c r="G10" s="99"/>
    </row>
    <row r="11" spans="2:7">
      <c r="D11" s="102"/>
      <c r="E11" s="103"/>
      <c r="F11" s="104"/>
      <c r="G11" s="99"/>
    </row>
    <row r="12" spans="2:7">
      <c r="D12" s="102"/>
      <c r="E12" s="103"/>
      <c r="F12" s="104"/>
      <c r="G12" s="99"/>
    </row>
    <row r="13" spans="2:7">
      <c r="D13" s="102"/>
      <c r="E13" s="103"/>
      <c r="F13" s="104"/>
      <c r="G13" s="99"/>
    </row>
    <row r="14" spans="2:7">
      <c r="D14" s="102"/>
      <c r="E14" s="103"/>
      <c r="F14" s="104"/>
      <c r="G14" s="99"/>
    </row>
    <row r="15" spans="2:7">
      <c r="D15" s="102"/>
      <c r="E15" s="103"/>
      <c r="F15" s="104"/>
      <c r="G15" s="99"/>
    </row>
    <row r="16" spans="2:7">
      <c r="D16" s="99"/>
      <c r="E16" s="99"/>
      <c r="F16" s="99"/>
      <c r="G16" s="99"/>
    </row>
    <row r="17" spans="2:7">
      <c r="D17" s="99"/>
      <c r="E17" s="99"/>
      <c r="F17" s="99"/>
      <c r="G17" s="99"/>
    </row>
    <row r="18" spans="2:7">
      <c r="D18" s="99"/>
      <c r="E18" s="99"/>
      <c r="F18" s="99"/>
      <c r="G18" s="99"/>
    </row>
    <row r="19" spans="2:7">
      <c r="D19" s="99"/>
      <c r="E19" s="99"/>
      <c r="F19" s="99"/>
      <c r="G19" s="99"/>
    </row>
    <row r="26" spans="2:7">
      <c r="B26" s="6" t="s">
        <v>64</v>
      </c>
    </row>
    <row r="27" spans="2:7">
      <c r="B27" s="6" t="s">
        <v>40</v>
      </c>
    </row>
    <row r="28" spans="2:7">
      <c r="B28" s="6" t="s">
        <v>48</v>
      </c>
    </row>
    <row r="31" spans="2:7">
      <c r="D31" s="94" t="s">
        <v>3</v>
      </c>
      <c r="E31" s="94"/>
      <c r="F31" s="51" t="s">
        <v>31</v>
      </c>
    </row>
    <row r="32" spans="2:7" ht="30">
      <c r="B32" s="61" t="s">
        <v>49</v>
      </c>
      <c r="C32" s="61" t="s">
        <v>50</v>
      </c>
      <c r="D32" s="61" t="s">
        <v>51</v>
      </c>
      <c r="E32" s="61" t="s">
        <v>52</v>
      </c>
      <c r="F32" s="61" t="s">
        <v>51</v>
      </c>
    </row>
    <row r="33" spans="2:6">
      <c r="B33" s="62" t="s">
        <v>53</v>
      </c>
      <c r="C33" s="63" t="s">
        <v>62</v>
      </c>
      <c r="D33" s="62">
        <v>0.02</v>
      </c>
      <c r="E33" s="62">
        <v>0.02</v>
      </c>
      <c r="F33" s="64">
        <v>1.5079149662941301E-2</v>
      </c>
    </row>
    <row r="34" spans="2:6">
      <c r="B34" s="62" t="s">
        <v>54</v>
      </c>
      <c r="C34" s="63" t="s">
        <v>62</v>
      </c>
      <c r="D34" s="62">
        <v>0.03</v>
      </c>
      <c r="E34" s="62">
        <v>0.03</v>
      </c>
      <c r="F34" s="64">
        <v>2.87117384752563E-2</v>
      </c>
    </row>
    <row r="35" spans="2:6">
      <c r="B35" s="62" t="s">
        <v>55</v>
      </c>
      <c r="C35" s="63" t="s">
        <v>62</v>
      </c>
      <c r="D35" s="62">
        <v>0.06</v>
      </c>
      <c r="E35" s="62">
        <v>0.06</v>
      </c>
      <c r="F35" s="64">
        <v>3.4400213040759901E-2</v>
      </c>
    </row>
    <row r="36" spans="2:6">
      <c r="B36" s="62" t="s">
        <v>56</v>
      </c>
      <c r="C36" s="63" t="s">
        <v>62</v>
      </c>
      <c r="D36" s="62">
        <v>0.11</v>
      </c>
      <c r="E36" s="62">
        <v>0.11</v>
      </c>
      <c r="F36" s="64">
        <v>5.0963110121088298E-2</v>
      </c>
    </row>
    <row r="37" spans="2:6">
      <c r="B37" s="62" t="s">
        <v>57</v>
      </c>
      <c r="C37" s="63" t="s">
        <v>62</v>
      </c>
      <c r="D37" s="62">
        <v>0.15</v>
      </c>
      <c r="E37" s="62">
        <v>0.13</v>
      </c>
      <c r="F37" s="64">
        <v>6.4290483767273393E-2</v>
      </c>
    </row>
    <row r="38" spans="2:6">
      <c r="B38" s="62" t="s">
        <v>58</v>
      </c>
      <c r="C38" s="63" t="s">
        <v>62</v>
      </c>
      <c r="D38" s="62">
        <v>0.08</v>
      </c>
      <c r="E38" s="62">
        <v>0.08</v>
      </c>
      <c r="F38" s="64">
        <v>7.9444191369881997E-2</v>
      </c>
    </row>
    <row r="39" spans="2:6">
      <c r="B39" s="62" t="s">
        <v>59</v>
      </c>
      <c r="C39" s="63" t="s">
        <v>62</v>
      </c>
      <c r="D39" s="62">
        <v>0.36</v>
      </c>
      <c r="E39" s="62">
        <v>0.36</v>
      </c>
      <c r="F39" s="64">
        <v>0.106401732206154</v>
      </c>
    </row>
    <row r="40" spans="2:6">
      <c r="B40" s="62" t="s">
        <v>60</v>
      </c>
      <c r="C40" s="63" t="s">
        <v>62</v>
      </c>
      <c r="D40" s="62">
        <v>0.19</v>
      </c>
      <c r="E40" s="62">
        <v>0.18</v>
      </c>
      <c r="F40" s="64">
        <v>0.171080410292969</v>
      </c>
    </row>
    <row r="41" spans="2:6">
      <c r="B41" s="62" t="s">
        <v>61</v>
      </c>
      <c r="C41" s="63" t="s">
        <v>62</v>
      </c>
      <c r="D41" s="62">
        <v>0.18</v>
      </c>
      <c r="E41" s="62">
        <v>0.19</v>
      </c>
      <c r="F41" s="52"/>
    </row>
    <row r="42" spans="2:6">
      <c r="B42" s="62" t="s">
        <v>3</v>
      </c>
      <c r="C42" s="63" t="s">
        <v>62</v>
      </c>
      <c r="D42" s="62">
        <v>0.13</v>
      </c>
      <c r="E42" s="62">
        <v>0.13</v>
      </c>
      <c r="F42" s="65">
        <v>9.8900000000000002E-2</v>
      </c>
    </row>
  </sheetData>
  <mergeCells count="1">
    <mergeCell ref="D31:E3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zoomScale="145" zoomScaleNormal="145" workbookViewId="0">
      <selection activeCell="J14" sqref="J14"/>
    </sheetView>
  </sheetViews>
  <sheetFormatPr baseColWidth="10" defaultRowHeight="15"/>
  <cols>
    <col min="1" max="1" width="6" style="1" customWidth="1"/>
    <col min="2" max="16384" width="11.42578125" style="1"/>
  </cols>
  <sheetData>
    <row r="2" spans="2:8">
      <c r="B2" s="105" t="s">
        <v>85</v>
      </c>
    </row>
    <row r="3" spans="2:8">
      <c r="F3" s="106" t="s">
        <v>1</v>
      </c>
      <c r="G3" s="107" t="s">
        <v>0</v>
      </c>
      <c r="H3" s="99"/>
    </row>
    <row r="4" spans="2:8">
      <c r="B4" s="53"/>
      <c r="C4" s="53" t="s">
        <v>1</v>
      </c>
      <c r="D4" s="42" t="s">
        <v>0</v>
      </c>
      <c r="E4" s="42" t="s">
        <v>2</v>
      </c>
      <c r="F4" s="88" t="s">
        <v>43</v>
      </c>
      <c r="G4" s="88" t="s">
        <v>43</v>
      </c>
    </row>
    <row r="5" spans="2:8">
      <c r="B5" s="54" t="s">
        <v>10</v>
      </c>
      <c r="C5" s="54">
        <v>877</v>
      </c>
      <c r="D5" s="54">
        <v>2183</v>
      </c>
      <c r="E5" s="54">
        <v>3060</v>
      </c>
      <c r="F5" s="108">
        <v>0.28660130718954246</v>
      </c>
      <c r="G5" s="108">
        <v>0.71339869281045754</v>
      </c>
      <c r="H5" s="10"/>
    </row>
    <row r="6" spans="2:8">
      <c r="B6" s="54" t="s">
        <v>11</v>
      </c>
      <c r="C6" s="54">
        <v>1402</v>
      </c>
      <c r="D6" s="54">
        <v>4685</v>
      </c>
      <c r="E6" s="54">
        <v>6087</v>
      </c>
      <c r="F6" s="108">
        <v>0.23032692623624118</v>
      </c>
      <c r="G6" s="108">
        <v>0.76967307376375882</v>
      </c>
      <c r="H6" s="10"/>
    </row>
    <row r="7" spans="2:8">
      <c r="B7" s="54" t="s">
        <v>71</v>
      </c>
      <c r="C7" s="54">
        <v>2279</v>
      </c>
      <c r="D7" s="54">
        <v>6868</v>
      </c>
      <c r="E7" s="54">
        <f>SUM(E5:E6)</f>
        <v>9147</v>
      </c>
      <c r="F7" s="108">
        <v>0.24915272767027441</v>
      </c>
      <c r="G7" s="108">
        <v>0.75084727232972559</v>
      </c>
    </row>
    <row r="9" spans="2:8">
      <c r="B9" s="109" t="s">
        <v>86</v>
      </c>
    </row>
    <row r="10" spans="2:8">
      <c r="B10" s="109" t="s">
        <v>87</v>
      </c>
    </row>
    <row r="11" spans="2:8">
      <c r="B11" s="109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5"/>
  <sheetViews>
    <sheetView topLeftCell="A7" zoomScaleNormal="100" workbookViewId="0">
      <selection activeCell="H34" sqref="H34"/>
    </sheetView>
  </sheetViews>
  <sheetFormatPr baseColWidth="10" defaultColWidth="11.42578125" defaultRowHeight="15"/>
  <cols>
    <col min="1" max="1" width="3.5703125" style="1" customWidth="1"/>
    <col min="2" max="16384" width="11.42578125" style="1"/>
  </cols>
  <sheetData>
    <row r="2" spans="2:10" ht="16.5" customHeight="1">
      <c r="B2" s="16" t="s">
        <v>67</v>
      </c>
      <c r="C2" s="2"/>
      <c r="D2" s="2"/>
      <c r="E2" s="2"/>
      <c r="F2" s="2"/>
      <c r="G2" s="2"/>
      <c r="H2" s="2"/>
      <c r="I2" s="2"/>
      <c r="J2" s="2"/>
    </row>
    <row r="24" spans="2:19">
      <c r="B24" s="6" t="s">
        <v>66</v>
      </c>
    </row>
    <row r="25" spans="2:19">
      <c r="B25" s="6" t="s">
        <v>40</v>
      </c>
    </row>
    <row r="26" spans="2:19">
      <c r="B26" s="6" t="s">
        <v>68</v>
      </c>
    </row>
    <row r="29" spans="2:19" ht="15" customHeight="1">
      <c r="C29" s="42"/>
      <c r="D29" s="42" t="s">
        <v>0</v>
      </c>
      <c r="E29" s="42" t="s">
        <v>1</v>
      </c>
      <c r="F29" s="42" t="s">
        <v>2</v>
      </c>
      <c r="K29" s="110"/>
      <c r="L29" s="110"/>
      <c r="M29" s="110"/>
      <c r="N29" s="110"/>
      <c r="O29" s="99"/>
      <c r="P29" s="99"/>
      <c r="Q29" s="99"/>
      <c r="R29" s="99"/>
      <c r="S29" s="99"/>
    </row>
    <row r="30" spans="2:19" ht="30" customHeight="1">
      <c r="C30" s="89" t="s">
        <v>121</v>
      </c>
      <c r="D30" s="66">
        <v>1.1923382425754692E-2</v>
      </c>
      <c r="E30" s="66">
        <v>4.1456356214927366E-3</v>
      </c>
      <c r="F30" s="66">
        <v>8.11648799798248E-3</v>
      </c>
      <c r="J30" s="8"/>
      <c r="K30" s="110"/>
      <c r="L30" s="110"/>
      <c r="M30" s="110"/>
      <c r="N30" s="110"/>
      <c r="O30" s="99"/>
      <c r="P30" s="99"/>
      <c r="Q30" s="99"/>
      <c r="R30" s="99"/>
      <c r="S30" s="99"/>
    </row>
    <row r="31" spans="2:19">
      <c r="C31" s="89" t="s">
        <v>122</v>
      </c>
      <c r="D31" s="66">
        <v>2.5251209656484198E-3</v>
      </c>
      <c r="E31" s="66">
        <v>8.8302242380596278E-4</v>
      </c>
      <c r="F31" s="66">
        <v>1.7237397120707391E-3</v>
      </c>
      <c r="J31" s="8"/>
      <c r="K31" s="110"/>
      <c r="L31" s="111"/>
      <c r="M31" s="111"/>
      <c r="N31" s="111"/>
      <c r="O31" s="99"/>
      <c r="P31" s="99"/>
      <c r="Q31" s="99"/>
      <c r="R31" s="99"/>
      <c r="S31" s="99"/>
    </row>
    <row r="32" spans="2:19">
      <c r="C32" s="89" t="s">
        <v>123</v>
      </c>
      <c r="D32" s="66">
        <v>3.2011013160055616E-3</v>
      </c>
      <c r="E32" s="66">
        <v>1.433703531202267E-3</v>
      </c>
      <c r="F32" s="66">
        <v>2.3368688956393029E-3</v>
      </c>
      <c r="J32" s="8"/>
      <c r="K32" s="111"/>
      <c r="L32" s="112"/>
      <c r="M32" s="112"/>
      <c r="N32" s="112"/>
      <c r="O32" s="99"/>
      <c r="P32" s="99"/>
      <c r="Q32" s="99"/>
      <c r="R32" s="99"/>
      <c r="S32" s="99"/>
    </row>
    <row r="33" spans="3:19">
      <c r="C33" s="89" t="s">
        <v>124</v>
      </c>
      <c r="D33" s="66">
        <v>9.0732424652759089E-2</v>
      </c>
      <c r="E33" s="66">
        <v>1.7156468427845177E-2</v>
      </c>
      <c r="F33" s="66">
        <v>5.4840653472253739E-2</v>
      </c>
      <c r="J33" s="8"/>
      <c r="K33" s="111"/>
      <c r="L33" s="112"/>
      <c r="M33" s="112"/>
      <c r="N33" s="112"/>
      <c r="O33" s="99"/>
      <c r="P33" s="99"/>
      <c r="Q33" s="99"/>
      <c r="R33" s="99"/>
      <c r="S33" s="99"/>
    </row>
    <row r="34" spans="3:19">
      <c r="C34" s="89" t="s">
        <v>108</v>
      </c>
      <c r="D34" s="66">
        <v>0.58337079021682636</v>
      </c>
      <c r="E34" s="66">
        <v>8.4057550418439347E-2</v>
      </c>
      <c r="F34" s="66">
        <v>0.34059157633553117</v>
      </c>
      <c r="J34" s="8"/>
      <c r="K34" s="111"/>
      <c r="L34" s="112"/>
      <c r="M34" s="112"/>
      <c r="N34" s="112"/>
      <c r="O34" s="99"/>
      <c r="P34" s="99"/>
      <c r="Q34" s="99"/>
      <c r="R34" s="99"/>
      <c r="S34" s="99"/>
    </row>
    <row r="35" spans="3:19">
      <c r="C35" s="42" t="s">
        <v>109</v>
      </c>
      <c r="D35" s="66">
        <v>0.69604201476467187</v>
      </c>
      <c r="E35" s="66">
        <v>0.15689748305829734</v>
      </c>
      <c r="F35" s="66">
        <v>0.43407964531253912</v>
      </c>
      <c r="J35" s="8"/>
      <c r="K35" s="111"/>
      <c r="L35" s="112"/>
      <c r="M35" s="112"/>
      <c r="N35" s="112"/>
      <c r="O35" s="99"/>
      <c r="P35" s="99"/>
      <c r="Q35" s="99"/>
      <c r="R35" s="99"/>
      <c r="S35" s="99"/>
    </row>
    <row r="36" spans="3:19">
      <c r="C36" s="42" t="s">
        <v>110</v>
      </c>
      <c r="D36" s="66">
        <v>0.57270264049326436</v>
      </c>
      <c r="E36" s="66">
        <v>0.19893502414816963</v>
      </c>
      <c r="F36" s="66">
        <v>0.38974698110441514</v>
      </c>
      <c r="J36" s="8"/>
      <c r="K36" s="111"/>
      <c r="L36" s="112"/>
      <c r="M36" s="112"/>
      <c r="N36" s="112"/>
      <c r="O36" s="99"/>
      <c r="P36" s="99"/>
      <c r="Q36" s="99"/>
      <c r="R36" s="99"/>
      <c r="S36" s="99"/>
    </row>
    <row r="37" spans="3:19">
      <c r="C37" s="42" t="s">
        <v>111</v>
      </c>
      <c r="D37" s="66">
        <v>0.45133441630486781</v>
      </c>
      <c r="E37" s="66">
        <v>0.15051560329455785</v>
      </c>
      <c r="F37" s="66">
        <v>0.29995093143311402</v>
      </c>
      <c r="J37" s="8"/>
      <c r="K37" s="111"/>
      <c r="L37" s="112"/>
      <c r="M37" s="112"/>
      <c r="N37" s="112"/>
      <c r="O37" s="99"/>
      <c r="P37" s="99"/>
      <c r="Q37" s="99"/>
      <c r="R37" s="99"/>
      <c r="S37" s="99"/>
    </row>
    <row r="38" spans="3:19">
      <c r="C38" s="42" t="s">
        <v>112</v>
      </c>
      <c r="D38" s="66">
        <v>0.34288471551378868</v>
      </c>
      <c r="E38" s="66">
        <v>0.11334005762390401</v>
      </c>
      <c r="F38" s="66">
        <v>0.22568583635622683</v>
      </c>
      <c r="J38" s="8"/>
      <c r="K38" s="111"/>
      <c r="L38" s="112"/>
      <c r="M38" s="112"/>
      <c r="N38" s="112"/>
      <c r="O38" s="99"/>
      <c r="P38" s="99"/>
      <c r="Q38" s="99"/>
      <c r="R38" s="99"/>
      <c r="S38" s="99"/>
    </row>
    <row r="39" spans="3:19">
      <c r="C39" s="42" t="s">
        <v>113</v>
      </c>
      <c r="D39" s="66">
        <v>0.26489606237910951</v>
      </c>
      <c r="E39" s="66">
        <v>9.1820306173360663E-2</v>
      </c>
      <c r="F39" s="66">
        <v>0.17581760880561981</v>
      </c>
      <c r="J39" s="8"/>
      <c r="K39" s="111"/>
      <c r="L39" s="112"/>
      <c r="M39" s="112"/>
      <c r="N39" s="112"/>
      <c r="O39" s="99"/>
      <c r="P39" s="99"/>
      <c r="Q39" s="99"/>
      <c r="R39" s="99"/>
      <c r="S39" s="99"/>
    </row>
    <row r="40" spans="3:19">
      <c r="C40" s="42" t="s">
        <v>114</v>
      </c>
      <c r="D40" s="66">
        <v>0.19540861810008972</v>
      </c>
      <c r="E40" s="66">
        <v>6.823617261142069E-2</v>
      </c>
      <c r="F40" s="66">
        <v>0.130479153631953</v>
      </c>
      <c r="G40" s="9"/>
      <c r="J40" s="8"/>
      <c r="K40" s="111"/>
      <c r="L40" s="112"/>
      <c r="M40" s="112"/>
      <c r="N40" s="112"/>
      <c r="O40" s="99"/>
      <c r="P40" s="99"/>
      <c r="Q40" s="99"/>
      <c r="R40" s="99"/>
      <c r="S40" s="99"/>
    </row>
    <row r="41" spans="3:19">
      <c r="C41" s="42" t="s">
        <v>115</v>
      </c>
      <c r="D41" s="66">
        <v>0.16129855205511304</v>
      </c>
      <c r="E41" s="66">
        <v>6.6271570523158102E-2</v>
      </c>
      <c r="F41" s="66">
        <v>0.11321931465833093</v>
      </c>
      <c r="G41" s="9"/>
      <c r="J41" s="8"/>
      <c r="K41" s="113"/>
      <c r="L41" s="113"/>
      <c r="M41" s="99"/>
      <c r="N41" s="99"/>
      <c r="O41" s="99"/>
      <c r="P41" s="99"/>
      <c r="Q41" s="99"/>
      <c r="R41" s="99"/>
      <c r="S41" s="99"/>
    </row>
    <row r="42" spans="3:19">
      <c r="C42" s="42" t="s">
        <v>116</v>
      </c>
      <c r="D42" s="66">
        <v>0.13470939007451566</v>
      </c>
      <c r="E42" s="66">
        <v>6.156347249668747E-2</v>
      </c>
      <c r="F42" s="66">
        <v>9.7571965833858437E-2</v>
      </c>
      <c r="G42" s="9"/>
      <c r="J42" s="8"/>
      <c r="K42" s="113"/>
      <c r="L42" s="113"/>
      <c r="M42" s="99"/>
      <c r="N42" s="99"/>
      <c r="O42" s="99"/>
      <c r="P42" s="99"/>
      <c r="Q42" s="99"/>
      <c r="R42" s="99"/>
      <c r="S42" s="99"/>
    </row>
    <row r="43" spans="3:19">
      <c r="C43" s="42" t="s">
        <v>117</v>
      </c>
      <c r="D43" s="66">
        <v>0.12075288221031545</v>
      </c>
      <c r="E43" s="66">
        <v>5.3642203199191087E-2</v>
      </c>
      <c r="F43" s="66">
        <v>8.6276227688410284E-2</v>
      </c>
      <c r="G43" s="9"/>
      <c r="J43" s="8"/>
      <c r="K43" s="113"/>
      <c r="L43" s="113"/>
      <c r="M43" s="99"/>
      <c r="N43" s="99"/>
      <c r="O43" s="99"/>
      <c r="P43" s="99"/>
      <c r="Q43" s="99"/>
      <c r="R43" s="99"/>
      <c r="S43" s="99"/>
    </row>
    <row r="44" spans="3:19">
      <c r="C44" s="42" t="s">
        <v>118</v>
      </c>
      <c r="D44" s="66">
        <v>7.2950861456577407E-2</v>
      </c>
      <c r="E44" s="66">
        <v>2.9803809979742919E-2</v>
      </c>
      <c r="F44" s="66">
        <v>5.0452062516537388E-2</v>
      </c>
      <c r="G44" s="9"/>
      <c r="J44" s="8"/>
      <c r="K44" s="113"/>
      <c r="L44" s="113"/>
      <c r="M44" s="99"/>
      <c r="N44" s="99"/>
      <c r="O44" s="99"/>
      <c r="P44" s="99"/>
      <c r="Q44" s="99"/>
      <c r="R44" s="99"/>
      <c r="S44" s="99"/>
    </row>
    <row r="45" spans="3:19">
      <c r="C45" s="42" t="s">
        <v>119</v>
      </c>
      <c r="D45" s="66">
        <v>5.046628372488636E-2</v>
      </c>
      <c r="E45" s="66">
        <v>2.3089781259911776E-2</v>
      </c>
      <c r="F45" s="66">
        <v>3.5897906594430991E-2</v>
      </c>
      <c r="G45" s="9"/>
      <c r="J45" s="8"/>
      <c r="K45" s="114"/>
      <c r="L45" s="113"/>
      <c r="M45" s="113"/>
      <c r="N45" s="115"/>
      <c r="O45" s="115"/>
      <c r="P45" s="113"/>
      <c r="Q45" s="99"/>
      <c r="R45" s="99"/>
      <c r="S45" s="99"/>
    </row>
    <row r="46" spans="3:19">
      <c r="C46" s="42" t="s">
        <v>120</v>
      </c>
      <c r="D46" s="66">
        <v>2.6958740308076629E-2</v>
      </c>
      <c r="E46" s="66">
        <v>1.9776046696797726E-2</v>
      </c>
      <c r="F46" s="66">
        <v>2.3088396600751498E-2</v>
      </c>
      <c r="G46" s="9"/>
      <c r="J46" s="8"/>
      <c r="K46" s="114"/>
      <c r="L46" s="113"/>
      <c r="M46" s="113"/>
      <c r="N46" s="115"/>
      <c r="O46" s="115"/>
      <c r="P46" s="113"/>
      <c r="Q46" s="99"/>
      <c r="R46" s="99"/>
      <c r="S46" s="99"/>
    </row>
    <row r="47" spans="3:19">
      <c r="C47" s="42" t="s">
        <v>65</v>
      </c>
      <c r="D47" s="66">
        <v>3.5684561231733899E-2</v>
      </c>
      <c r="E47" s="66">
        <v>1.6703671438843656E-2</v>
      </c>
      <c r="F47" s="66">
        <v>2.4199730736480407E-2</v>
      </c>
      <c r="G47" s="9"/>
      <c r="J47" s="8"/>
      <c r="K47" s="116"/>
      <c r="L47" s="113"/>
      <c r="M47" s="113"/>
      <c r="N47" s="115"/>
      <c r="O47" s="115"/>
      <c r="P47" s="99"/>
      <c r="Q47" s="99"/>
      <c r="R47" s="99"/>
      <c r="S47" s="99"/>
    </row>
    <row r="48" spans="3:19">
      <c r="C48" s="42" t="s">
        <v>39</v>
      </c>
      <c r="D48" s="53">
        <v>0.19684957297218153</v>
      </c>
      <c r="E48" s="53">
        <v>6.5076416817676411E-2</v>
      </c>
      <c r="F48" s="53">
        <v>0.12683772646596</v>
      </c>
      <c r="K48" s="99"/>
      <c r="L48" s="117"/>
      <c r="M48" s="99"/>
      <c r="N48" s="99"/>
      <c r="O48" s="99"/>
      <c r="P48" s="99"/>
      <c r="Q48" s="99"/>
      <c r="R48" s="99"/>
      <c r="S48" s="99"/>
    </row>
    <row r="49" spans="11:19">
      <c r="K49" s="99"/>
      <c r="L49" s="99"/>
      <c r="M49" s="99"/>
      <c r="N49" s="99"/>
      <c r="O49" s="99"/>
      <c r="P49" s="99"/>
      <c r="Q49" s="99"/>
      <c r="R49" s="99"/>
      <c r="S49" s="99"/>
    </row>
    <row r="50" spans="11:19">
      <c r="K50" s="99"/>
      <c r="L50" s="99"/>
      <c r="M50" s="99"/>
      <c r="N50" s="99"/>
      <c r="O50" s="99"/>
      <c r="P50" s="99"/>
      <c r="Q50" s="99"/>
      <c r="R50" s="99"/>
      <c r="S50" s="99"/>
    </row>
    <row r="51" spans="11:19">
      <c r="K51" s="99"/>
      <c r="L51" s="99"/>
      <c r="M51" s="99"/>
      <c r="N51" s="99"/>
      <c r="O51" s="99"/>
      <c r="P51" s="99"/>
      <c r="Q51" s="99"/>
      <c r="R51" s="99"/>
      <c r="S51" s="99"/>
    </row>
    <row r="52" spans="11:19">
      <c r="K52" s="99"/>
      <c r="L52" s="99"/>
      <c r="M52" s="99"/>
      <c r="N52" s="99"/>
      <c r="O52" s="99"/>
      <c r="P52" s="99"/>
      <c r="Q52" s="99"/>
      <c r="R52" s="99"/>
      <c r="S52" s="99"/>
    </row>
    <row r="53" spans="11:19">
      <c r="K53" s="99"/>
      <c r="L53" s="99"/>
      <c r="M53" s="99"/>
      <c r="N53" s="99"/>
      <c r="O53" s="99"/>
      <c r="P53" s="99"/>
      <c r="Q53" s="99"/>
      <c r="R53" s="99"/>
      <c r="S53" s="99"/>
    </row>
    <row r="54" spans="11:19">
      <c r="K54" s="99"/>
      <c r="L54" s="99"/>
      <c r="M54" s="99"/>
      <c r="N54" s="99"/>
      <c r="O54" s="99"/>
      <c r="P54" s="99"/>
      <c r="Q54" s="99"/>
      <c r="R54" s="99"/>
      <c r="S54" s="99"/>
    </row>
    <row r="55" spans="11:19">
      <c r="K55" s="99"/>
      <c r="L55" s="99"/>
      <c r="M55" s="99"/>
      <c r="N55" s="99"/>
      <c r="O55" s="99"/>
      <c r="P55" s="99"/>
      <c r="Q55" s="99"/>
      <c r="R55" s="99"/>
      <c r="S55" s="99"/>
    </row>
  </sheetData>
  <mergeCells count="3">
    <mergeCell ref="K29:N29"/>
    <mergeCell ref="K30:K31"/>
    <mergeCell ref="L30:N30"/>
  </mergeCells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75"/>
  <sheetViews>
    <sheetView tabSelected="1" zoomScale="85" zoomScaleNormal="85" workbookViewId="0">
      <selection activeCell="F36" sqref="F36"/>
    </sheetView>
  </sheetViews>
  <sheetFormatPr baseColWidth="10" defaultColWidth="11.42578125" defaultRowHeight="15"/>
  <cols>
    <col min="1" max="1" width="5.140625" style="1" customWidth="1"/>
    <col min="2" max="2" width="21.85546875" style="1" customWidth="1"/>
    <col min="3" max="7" width="13.42578125" style="1" customWidth="1"/>
    <col min="8" max="14" width="15.5703125" style="1" customWidth="1"/>
    <col min="15" max="21" width="7.7109375" style="1" customWidth="1"/>
    <col min="22" max="16384" width="11.42578125" style="1"/>
  </cols>
  <sheetData>
    <row r="2" spans="2:20">
      <c r="B2" s="67" t="s">
        <v>132</v>
      </c>
      <c r="C2" s="4"/>
      <c r="D2" s="4"/>
      <c r="E2" s="4"/>
      <c r="F2" s="5"/>
      <c r="G2" s="5"/>
      <c r="H2" s="5"/>
      <c r="I2" s="5"/>
      <c r="J2" s="5"/>
      <c r="K2" s="6"/>
    </row>
    <row r="3" spans="2:20" ht="15.75" thickBot="1">
      <c r="C3" s="6"/>
      <c r="D3" s="6"/>
      <c r="E3" s="7"/>
      <c r="F3" s="7"/>
      <c r="G3" s="7"/>
      <c r="H3" s="7"/>
      <c r="I3" s="11"/>
      <c r="J3" s="11"/>
      <c r="K3" s="12"/>
    </row>
    <row r="4" spans="2:20" ht="30.75" thickBot="1">
      <c r="B4" s="69"/>
      <c r="C4" s="70" t="s">
        <v>76</v>
      </c>
      <c r="D4" s="71" t="s">
        <v>77</v>
      </c>
      <c r="E4" s="72" t="s">
        <v>78</v>
      </c>
      <c r="F4" s="99"/>
      <c r="G4" s="99"/>
      <c r="H4" s="124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</row>
    <row r="5" spans="2:20" ht="15.75" thickBot="1">
      <c r="B5" s="73" t="s">
        <v>4</v>
      </c>
      <c r="C5" s="74">
        <v>5003</v>
      </c>
      <c r="D5" s="75">
        <v>100</v>
      </c>
      <c r="E5" s="119">
        <v>96</v>
      </c>
      <c r="F5" s="99"/>
      <c r="G5" s="124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</row>
    <row r="6" spans="2:20" ht="15.75" thickBot="1">
      <c r="B6" s="76" t="s">
        <v>105</v>
      </c>
      <c r="C6" s="77"/>
      <c r="D6" s="77"/>
      <c r="E6" s="120"/>
      <c r="F6" s="99"/>
      <c r="G6" s="99"/>
      <c r="H6" s="99"/>
      <c r="I6" s="99"/>
      <c r="J6" s="124"/>
      <c r="K6" s="124"/>
      <c r="L6" s="125"/>
      <c r="M6" s="125"/>
      <c r="N6" s="125"/>
      <c r="O6" s="99"/>
      <c r="P6" s="99"/>
      <c r="Q6" s="99"/>
      <c r="R6" s="99"/>
      <c r="S6" s="99"/>
      <c r="T6" s="99"/>
    </row>
    <row r="7" spans="2:20" ht="30.75" thickBot="1">
      <c r="B7" s="84" t="s">
        <v>106</v>
      </c>
      <c r="C7" s="80">
        <v>2212</v>
      </c>
      <c r="D7" s="80">
        <v>44.21347191684989</v>
      </c>
      <c r="E7" s="121">
        <v>95.072332730560589</v>
      </c>
      <c r="F7" s="126"/>
      <c r="G7" s="99"/>
      <c r="H7" s="99"/>
      <c r="I7" s="124"/>
      <c r="J7" s="124"/>
      <c r="K7" s="124"/>
      <c r="L7" s="125"/>
      <c r="M7" s="125"/>
      <c r="N7" s="125"/>
      <c r="O7" s="99"/>
      <c r="P7" s="99"/>
      <c r="Q7" s="99"/>
      <c r="R7" s="99"/>
      <c r="S7" s="99"/>
      <c r="T7" s="99"/>
    </row>
    <row r="8" spans="2:20" ht="30.75" thickBot="1">
      <c r="B8" s="84" t="s">
        <v>107</v>
      </c>
      <c r="C8" s="85">
        <v>2791</v>
      </c>
      <c r="D8" s="80">
        <v>55.78652808315011</v>
      </c>
      <c r="E8" s="121">
        <v>96.273737011823727</v>
      </c>
      <c r="F8" s="127"/>
      <c r="G8" s="99"/>
      <c r="H8" s="99"/>
      <c r="I8" s="124"/>
      <c r="J8" s="124"/>
      <c r="K8" s="124"/>
      <c r="L8" s="125"/>
      <c r="M8" s="125"/>
      <c r="N8" s="125"/>
      <c r="O8" s="99"/>
      <c r="P8" s="99"/>
      <c r="Q8" s="99"/>
      <c r="R8" s="99"/>
      <c r="S8" s="99"/>
      <c r="T8" s="99"/>
    </row>
    <row r="9" spans="2:20" ht="15.75" thickBot="1">
      <c r="B9" s="76" t="s">
        <v>79</v>
      </c>
      <c r="C9" s="81"/>
      <c r="D9" s="81"/>
      <c r="E9" s="122"/>
      <c r="F9" s="99"/>
      <c r="G9" s="99"/>
      <c r="H9" s="99"/>
      <c r="I9" s="124"/>
      <c r="J9" s="124"/>
      <c r="K9" s="124"/>
      <c r="L9" s="125"/>
      <c r="M9" s="125"/>
      <c r="N9" s="125"/>
      <c r="O9" s="99"/>
      <c r="P9" s="99"/>
      <c r="Q9" s="99"/>
      <c r="R9" s="99"/>
      <c r="S9" s="99"/>
      <c r="T9" s="99"/>
    </row>
    <row r="10" spans="2:20" ht="15.75" thickBot="1">
      <c r="B10" s="76" t="s">
        <v>80</v>
      </c>
      <c r="C10" s="81"/>
      <c r="D10" s="81"/>
      <c r="E10" s="122"/>
      <c r="F10" s="99"/>
      <c r="G10" s="99"/>
      <c r="H10" s="99"/>
      <c r="I10" s="124"/>
      <c r="J10" s="124"/>
      <c r="K10" s="124"/>
      <c r="L10" s="125"/>
      <c r="M10" s="125"/>
      <c r="N10" s="125"/>
      <c r="O10" s="99"/>
      <c r="P10" s="99"/>
      <c r="Q10" s="99"/>
      <c r="R10" s="99"/>
      <c r="S10" s="99"/>
      <c r="T10" s="99"/>
    </row>
    <row r="11" spans="2:20" ht="15.75" thickBot="1">
      <c r="B11" s="82" t="s">
        <v>88</v>
      </c>
      <c r="C11" s="118">
        <v>213</v>
      </c>
      <c r="D11" s="83">
        <v>4.2574455326803911</v>
      </c>
      <c r="E11" s="123" t="s">
        <v>83</v>
      </c>
      <c r="F11" s="99"/>
      <c r="G11" s="99"/>
      <c r="H11" s="99"/>
      <c r="I11" s="124"/>
      <c r="J11" s="124"/>
      <c r="K11" s="124"/>
      <c r="L11" s="125"/>
      <c r="M11" s="125"/>
      <c r="N11" s="125"/>
      <c r="O11" s="99"/>
      <c r="P11" s="99"/>
      <c r="Q11" s="99"/>
      <c r="R11" s="99"/>
      <c r="S11" s="99"/>
      <c r="T11" s="99"/>
    </row>
    <row r="12" spans="2:20" ht="15.75" thickBot="1">
      <c r="B12" s="82" t="s">
        <v>89</v>
      </c>
      <c r="C12" s="118">
        <v>4790</v>
      </c>
      <c r="D12" s="83">
        <v>95.742554467319607</v>
      </c>
      <c r="E12" s="123" t="s">
        <v>83</v>
      </c>
      <c r="F12" s="99"/>
      <c r="G12" s="99"/>
      <c r="H12" s="99"/>
      <c r="I12" s="124"/>
      <c r="J12" s="124"/>
      <c r="K12" s="124"/>
      <c r="L12" s="125"/>
      <c r="M12" s="125"/>
      <c r="N12" s="125"/>
      <c r="O12" s="99"/>
      <c r="P12" s="99"/>
      <c r="Q12" s="99"/>
      <c r="R12" s="99"/>
      <c r="S12" s="99"/>
      <c r="T12" s="99"/>
    </row>
    <row r="13" spans="2:20" ht="15.75" thickBot="1">
      <c r="B13" s="76" t="s">
        <v>81</v>
      </c>
      <c r="C13" s="81"/>
      <c r="D13" s="78"/>
      <c r="E13" s="122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</row>
    <row r="14" spans="2:20" ht="15.75" thickBot="1">
      <c r="B14" s="82" t="s">
        <v>90</v>
      </c>
      <c r="C14" s="118">
        <v>26</v>
      </c>
      <c r="D14" s="86">
        <v>0.51968818708774733</v>
      </c>
      <c r="E14" s="121">
        <v>88.461538461538453</v>
      </c>
      <c r="F14" s="99"/>
      <c r="G14" s="124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</row>
    <row r="15" spans="2:20" ht="15.75" thickBot="1">
      <c r="B15" s="82" t="s">
        <v>91</v>
      </c>
      <c r="C15" s="118">
        <v>1534</v>
      </c>
      <c r="D15" s="86">
        <v>30.661603038177095</v>
      </c>
      <c r="E15" s="121">
        <v>97.653194263363758</v>
      </c>
      <c r="F15" s="99"/>
      <c r="G15" s="124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</row>
    <row r="16" spans="2:20" ht="15.75" thickBot="1">
      <c r="B16" s="82" t="s">
        <v>92</v>
      </c>
      <c r="C16" s="118">
        <v>2516</v>
      </c>
      <c r="D16" s="86">
        <v>50.289826104337401</v>
      </c>
      <c r="E16" s="121">
        <v>95.786963434022255</v>
      </c>
      <c r="F16" s="99"/>
      <c r="G16" s="124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</row>
    <row r="17" spans="2:20" ht="15.75" thickBot="1">
      <c r="B17" s="82" t="s">
        <v>93</v>
      </c>
      <c r="C17" s="118">
        <v>759</v>
      </c>
      <c r="D17" s="86">
        <v>15.170897461523086</v>
      </c>
      <c r="E17" s="121">
        <v>92.490118577075094</v>
      </c>
      <c r="F17" s="99"/>
      <c r="G17" s="124"/>
      <c r="H17" s="99"/>
      <c r="I17" s="99"/>
      <c r="J17" s="128"/>
      <c r="K17" s="129"/>
      <c r="L17" s="129"/>
      <c r="M17" s="99"/>
      <c r="N17" s="99"/>
      <c r="O17" s="99"/>
      <c r="P17" s="99"/>
      <c r="Q17" s="99"/>
      <c r="R17" s="99"/>
      <c r="S17" s="99"/>
      <c r="T17" s="99"/>
    </row>
    <row r="18" spans="2:20" ht="15.75" thickBot="1">
      <c r="B18" s="82" t="s">
        <v>94</v>
      </c>
      <c r="C18" s="118">
        <v>150</v>
      </c>
      <c r="D18" s="86">
        <v>2.9982010793523886</v>
      </c>
      <c r="E18" s="121">
        <v>93.333333333333329</v>
      </c>
      <c r="F18" s="99"/>
      <c r="G18" s="124"/>
      <c r="H18" s="99"/>
      <c r="I18" s="99"/>
      <c r="J18" s="128"/>
      <c r="K18" s="129"/>
      <c r="L18" s="129"/>
      <c r="M18" s="99"/>
      <c r="N18" s="99"/>
      <c r="O18" s="99"/>
      <c r="P18" s="99"/>
      <c r="Q18" s="99"/>
      <c r="R18" s="99"/>
      <c r="S18" s="99"/>
      <c r="T18" s="99"/>
    </row>
    <row r="19" spans="2:20" ht="15.75" thickBot="1">
      <c r="B19" s="82" t="s">
        <v>95</v>
      </c>
      <c r="C19" s="118">
        <v>18</v>
      </c>
      <c r="D19" s="86">
        <v>0.35978412952228661</v>
      </c>
      <c r="E19" s="121">
        <v>94.444444444444443</v>
      </c>
      <c r="F19" s="99"/>
      <c r="G19" s="124"/>
      <c r="H19" s="99"/>
      <c r="I19" s="99"/>
      <c r="J19" s="128"/>
      <c r="K19" s="129"/>
      <c r="L19" s="129"/>
      <c r="M19" s="99"/>
      <c r="N19" s="99"/>
      <c r="O19" s="99"/>
      <c r="P19" s="99"/>
      <c r="Q19" s="99"/>
      <c r="R19" s="99"/>
      <c r="S19" s="99"/>
      <c r="T19" s="99"/>
    </row>
    <row r="20" spans="2:20" ht="15.75" thickBot="1">
      <c r="B20" s="76" t="s">
        <v>82</v>
      </c>
      <c r="C20" s="81"/>
      <c r="D20" s="78"/>
      <c r="E20" s="120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</row>
    <row r="21" spans="2:20" ht="15.75" thickBot="1">
      <c r="B21" s="79" t="s">
        <v>96</v>
      </c>
      <c r="C21" s="118">
        <v>3909</v>
      </c>
      <c r="D21" s="83">
        <v>78.133120127923249</v>
      </c>
      <c r="E21" s="121">
        <v>95.369659759529284</v>
      </c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</row>
    <row r="22" spans="2:20" ht="15.75" thickBot="1">
      <c r="B22" s="79" t="s">
        <v>97</v>
      </c>
      <c r="C22" s="118">
        <v>1094</v>
      </c>
      <c r="D22" s="83">
        <v>21.866879872076751</v>
      </c>
      <c r="E22" s="121">
        <v>97.074954296160882</v>
      </c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</row>
    <row r="23" spans="2:20" ht="30.75" thickBot="1">
      <c r="B23" s="79" t="s">
        <v>98</v>
      </c>
      <c r="C23" s="118">
        <v>96</v>
      </c>
      <c r="D23" s="83">
        <v>1.9188486907855284</v>
      </c>
      <c r="E23" s="121">
        <v>94.791666666666657</v>
      </c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</row>
    <row r="24" spans="2:20" ht="30.75" thickBot="1">
      <c r="B24" s="79" t="s">
        <v>99</v>
      </c>
      <c r="C24" s="118">
        <v>29</v>
      </c>
      <c r="D24" s="83">
        <v>0.57965220867479506</v>
      </c>
      <c r="E24" s="121">
        <v>75.862068965517238</v>
      </c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</row>
    <row r="25" spans="2:20" ht="15.75" thickBot="1">
      <c r="B25" s="79" t="s">
        <v>100</v>
      </c>
      <c r="C25" s="118">
        <v>700</v>
      </c>
      <c r="D25" s="83">
        <v>13.991605036977814</v>
      </c>
      <c r="E25" s="121">
        <v>99.285714285714292</v>
      </c>
      <c r="F25" s="99"/>
      <c r="G25" s="99"/>
      <c r="H25" s="99"/>
      <c r="I25" s="99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99"/>
    </row>
    <row r="26" spans="2:20" ht="15.75" thickBot="1">
      <c r="B26" s="79" t="s">
        <v>101</v>
      </c>
      <c r="C26" s="118">
        <v>54</v>
      </c>
      <c r="D26" s="83">
        <v>1.0793523885668599</v>
      </c>
      <c r="E26" s="121">
        <v>98.148148148148152</v>
      </c>
      <c r="F26" s="99"/>
      <c r="G26" s="99"/>
      <c r="H26" s="99"/>
      <c r="I26" s="99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99"/>
    </row>
    <row r="27" spans="2:20" ht="45.75" thickBot="1">
      <c r="B27" s="79" t="s">
        <v>102</v>
      </c>
      <c r="C27" s="118">
        <v>215</v>
      </c>
      <c r="D27" s="83">
        <v>4.2974215470717576</v>
      </c>
      <c r="E27" s="121">
        <v>93.488372093023258</v>
      </c>
      <c r="F27" s="99"/>
      <c r="G27" s="99"/>
      <c r="H27" s="99"/>
      <c r="I27" s="99"/>
      <c r="J27" s="110"/>
      <c r="K27" s="111"/>
      <c r="L27" s="111"/>
      <c r="M27" s="111"/>
      <c r="N27" s="111"/>
      <c r="O27" s="111"/>
      <c r="P27" s="111"/>
      <c r="Q27" s="111"/>
      <c r="R27" s="111"/>
      <c r="S27" s="111"/>
      <c r="T27" s="99"/>
    </row>
    <row r="28" spans="2:20">
      <c r="F28" s="99"/>
      <c r="G28" s="99"/>
      <c r="H28" s="99"/>
      <c r="I28" s="99"/>
      <c r="J28" s="111"/>
      <c r="K28" s="112"/>
      <c r="L28" s="112"/>
      <c r="M28" s="112"/>
      <c r="N28" s="112"/>
      <c r="O28" s="112"/>
      <c r="P28" s="112"/>
      <c r="Q28" s="112"/>
      <c r="R28" s="112"/>
      <c r="S28" s="112"/>
      <c r="T28" s="99"/>
    </row>
    <row r="29" spans="2:20">
      <c r="B29" s="14" t="s">
        <v>69</v>
      </c>
      <c r="F29" s="99"/>
      <c r="G29" s="99"/>
      <c r="H29" s="99"/>
      <c r="I29" s="99"/>
      <c r="J29" s="111"/>
      <c r="K29" s="112"/>
      <c r="L29" s="112"/>
      <c r="M29" s="112"/>
      <c r="N29" s="112"/>
      <c r="O29" s="112"/>
      <c r="P29" s="112"/>
      <c r="Q29" s="112"/>
      <c r="R29" s="112"/>
      <c r="S29" s="112"/>
      <c r="T29" s="99"/>
    </row>
    <row r="30" spans="2:20">
      <c r="B30" s="14" t="s">
        <v>40</v>
      </c>
      <c r="F30" s="99"/>
      <c r="G30" s="99"/>
      <c r="H30" s="99"/>
      <c r="I30" s="99"/>
      <c r="J30" s="111"/>
      <c r="K30" s="112"/>
      <c r="L30" s="112"/>
      <c r="M30" s="112"/>
      <c r="N30" s="112"/>
      <c r="O30" s="112"/>
      <c r="P30" s="112"/>
      <c r="Q30" s="112"/>
      <c r="R30" s="112"/>
      <c r="S30" s="112"/>
      <c r="T30" s="99"/>
    </row>
    <row r="31" spans="2:20">
      <c r="B31" s="15" t="s">
        <v>70</v>
      </c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</row>
    <row r="32" spans="2:20"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</row>
    <row r="33" spans="6:20"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</row>
    <row r="34" spans="6:20" ht="15" customHeight="1">
      <c r="F34" s="99"/>
      <c r="G34" s="110"/>
      <c r="H34" s="110"/>
      <c r="I34" s="110"/>
      <c r="J34" s="110"/>
      <c r="K34" s="110"/>
      <c r="L34" s="110"/>
      <c r="M34" s="110"/>
      <c r="N34" s="110"/>
      <c r="O34" s="99"/>
      <c r="P34" s="99"/>
      <c r="Q34" s="99"/>
      <c r="R34" s="99"/>
      <c r="S34" s="99"/>
      <c r="T34" s="99"/>
    </row>
    <row r="35" spans="6:20" ht="15" customHeight="1">
      <c r="F35" s="99"/>
      <c r="G35" s="110"/>
      <c r="H35" s="110"/>
      <c r="I35" s="110"/>
      <c r="J35" s="110"/>
      <c r="K35" s="110"/>
      <c r="L35" s="110"/>
      <c r="M35" s="110"/>
      <c r="N35" s="110"/>
      <c r="O35" s="99"/>
      <c r="P35" s="99"/>
      <c r="Q35" s="99"/>
      <c r="R35" s="99"/>
      <c r="S35" s="99"/>
      <c r="T35" s="99"/>
    </row>
    <row r="36" spans="6:20">
      <c r="F36" s="99"/>
      <c r="G36" s="110"/>
      <c r="H36" s="111"/>
      <c r="I36" s="111"/>
      <c r="J36" s="111"/>
      <c r="K36" s="111"/>
      <c r="L36" s="111"/>
      <c r="M36" s="111"/>
      <c r="N36" s="111"/>
      <c r="O36" s="99"/>
      <c r="P36" s="99"/>
      <c r="Q36" s="99"/>
      <c r="R36" s="99"/>
      <c r="S36" s="99"/>
      <c r="T36" s="99"/>
    </row>
    <row r="37" spans="6:20">
      <c r="F37" s="99"/>
      <c r="G37" s="111"/>
      <c r="H37" s="112"/>
      <c r="I37" s="112"/>
      <c r="J37" s="112"/>
      <c r="K37" s="112"/>
      <c r="L37" s="112"/>
      <c r="M37" s="112"/>
      <c r="N37" s="112"/>
      <c r="O37" s="99"/>
      <c r="P37" s="99"/>
      <c r="Q37" s="99"/>
      <c r="R37" s="99"/>
      <c r="S37" s="99"/>
      <c r="T37" s="99"/>
    </row>
    <row r="38" spans="6:20">
      <c r="F38" s="99"/>
      <c r="G38" s="111"/>
      <c r="H38" s="112"/>
      <c r="I38" s="112"/>
      <c r="J38" s="112"/>
      <c r="K38" s="112"/>
      <c r="L38" s="112"/>
      <c r="M38" s="112"/>
      <c r="N38" s="112"/>
      <c r="O38" s="99"/>
      <c r="P38" s="99"/>
      <c r="Q38" s="99"/>
      <c r="R38" s="99"/>
      <c r="S38" s="99"/>
      <c r="T38" s="99"/>
    </row>
    <row r="39" spans="6:20">
      <c r="F39" s="99"/>
      <c r="G39" s="111"/>
      <c r="H39" s="112"/>
      <c r="I39" s="112"/>
      <c r="J39" s="112"/>
      <c r="K39" s="112"/>
      <c r="L39" s="112"/>
      <c r="M39" s="112"/>
      <c r="N39" s="112"/>
      <c r="O39" s="99"/>
      <c r="P39" s="99"/>
      <c r="Q39" s="99"/>
      <c r="R39" s="99"/>
      <c r="S39" s="99"/>
      <c r="T39" s="99"/>
    </row>
    <row r="40" spans="6:20"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</row>
    <row r="41" spans="6:20"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</row>
    <row r="42" spans="6:20"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</row>
    <row r="43" spans="6:20"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</row>
    <row r="44" spans="6:20"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</row>
    <row r="45" spans="6:20"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</row>
    <row r="46" spans="6:20"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</row>
    <row r="47" spans="6:20"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</row>
    <row r="48" spans="6:20"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</row>
    <row r="49" spans="2:20"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</row>
    <row r="50" spans="2:20"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</row>
    <row r="51" spans="2:20"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</row>
    <row r="52" spans="2:20"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</row>
    <row r="53" spans="2:20">
      <c r="B53" s="1" t="s">
        <v>4</v>
      </c>
      <c r="C53" s="13">
        <v>5003</v>
      </c>
      <c r="D53" s="9">
        <v>100</v>
      </c>
      <c r="E53" s="9">
        <v>96</v>
      </c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</row>
    <row r="54" spans="2:20">
      <c r="B54" s="1" t="s">
        <v>105</v>
      </c>
      <c r="C54" s="9"/>
      <c r="D54" s="9"/>
      <c r="E54" s="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</row>
    <row r="55" spans="2:20">
      <c r="B55" s="9" t="s">
        <v>106</v>
      </c>
      <c r="C55" s="9">
        <v>2212</v>
      </c>
      <c r="D55" s="9">
        <v>44.21347191684989</v>
      </c>
      <c r="E55" s="9">
        <v>95.072332730560589</v>
      </c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</row>
    <row r="56" spans="2:20">
      <c r="B56" s="9" t="s">
        <v>107</v>
      </c>
      <c r="C56" s="1">
        <v>2791</v>
      </c>
      <c r="D56" s="9">
        <v>55.78652808315011</v>
      </c>
      <c r="E56" s="9">
        <v>96.273737011823727</v>
      </c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</row>
    <row r="57" spans="2:20">
      <c r="B57" s="1" t="s">
        <v>79</v>
      </c>
    </row>
    <row r="58" spans="2:20">
      <c r="B58" s="1" t="s">
        <v>80</v>
      </c>
    </row>
    <row r="59" spans="2:20">
      <c r="B59" s="1" t="s">
        <v>88</v>
      </c>
      <c r="C59" s="1">
        <v>213</v>
      </c>
      <c r="D59" s="9">
        <v>4.2574455326803911</v>
      </c>
      <c r="E59" s="1" t="s">
        <v>83</v>
      </c>
    </row>
    <row r="60" spans="2:20">
      <c r="B60" s="1" t="s">
        <v>89</v>
      </c>
      <c r="C60" s="1">
        <v>4790</v>
      </c>
      <c r="D60" s="9">
        <v>95.742554467319607</v>
      </c>
      <c r="E60" s="1" t="s">
        <v>83</v>
      </c>
    </row>
    <row r="61" spans="2:20">
      <c r="B61" s="1" t="s">
        <v>81</v>
      </c>
      <c r="D61" s="9"/>
    </row>
    <row r="62" spans="2:20">
      <c r="B62" s="1" t="s">
        <v>90</v>
      </c>
      <c r="C62" s="1">
        <v>26</v>
      </c>
      <c r="D62" s="9">
        <v>0.51968818708774733</v>
      </c>
      <c r="E62" s="9">
        <v>88.461538461538453</v>
      </c>
    </row>
    <row r="63" spans="2:20">
      <c r="B63" s="1" t="s">
        <v>91</v>
      </c>
      <c r="C63" s="1">
        <v>1534</v>
      </c>
      <c r="D63" s="9">
        <v>30.661603038177095</v>
      </c>
      <c r="E63" s="9">
        <v>97.653194263363758</v>
      </c>
    </row>
    <row r="64" spans="2:20">
      <c r="B64" s="1" t="s">
        <v>92</v>
      </c>
      <c r="C64" s="1">
        <v>2516</v>
      </c>
      <c r="D64" s="9">
        <v>50.289826104337401</v>
      </c>
      <c r="E64" s="9">
        <v>95.786963434022255</v>
      </c>
    </row>
    <row r="65" spans="2:5">
      <c r="B65" s="1" t="s">
        <v>93</v>
      </c>
      <c r="C65" s="1">
        <v>759</v>
      </c>
      <c r="D65" s="9">
        <v>15.170897461523086</v>
      </c>
      <c r="E65" s="9">
        <v>92.490118577075094</v>
      </c>
    </row>
    <row r="66" spans="2:5">
      <c r="B66" s="1" t="s">
        <v>94</v>
      </c>
      <c r="C66" s="1">
        <v>150</v>
      </c>
      <c r="D66" s="9">
        <v>2.9982010793523886</v>
      </c>
      <c r="E66" s="9">
        <v>93.333333333333329</v>
      </c>
    </row>
    <row r="67" spans="2:5">
      <c r="B67" s="1" t="s">
        <v>95</v>
      </c>
      <c r="C67" s="1">
        <v>18</v>
      </c>
      <c r="D67" s="9">
        <v>0.35978412952228661</v>
      </c>
      <c r="E67" s="9">
        <v>94.444444444444443</v>
      </c>
    </row>
    <row r="68" spans="2:5">
      <c r="B68" s="1" t="s">
        <v>82</v>
      </c>
      <c r="D68" s="9"/>
      <c r="E68" s="9"/>
    </row>
    <row r="69" spans="2:5">
      <c r="B69" s="1" t="s">
        <v>96</v>
      </c>
      <c r="C69" s="1">
        <v>3909</v>
      </c>
      <c r="D69" s="9">
        <v>78.133120127923249</v>
      </c>
      <c r="E69" s="9">
        <v>95.369659759529284</v>
      </c>
    </row>
    <row r="70" spans="2:5">
      <c r="B70" s="1" t="s">
        <v>97</v>
      </c>
      <c r="C70" s="1">
        <v>1094</v>
      </c>
      <c r="D70" s="9">
        <v>21.866879872076751</v>
      </c>
      <c r="E70" s="9">
        <v>97.074954296160882</v>
      </c>
    </row>
    <row r="71" spans="2:5">
      <c r="B71" s="1" t="s">
        <v>98</v>
      </c>
      <c r="C71" s="1">
        <v>96</v>
      </c>
      <c r="D71" s="9">
        <v>1.9188486907855284</v>
      </c>
      <c r="E71" s="9">
        <v>94.791666666666657</v>
      </c>
    </row>
    <row r="72" spans="2:5">
      <c r="B72" s="1" t="s">
        <v>99</v>
      </c>
      <c r="C72" s="1">
        <v>29</v>
      </c>
      <c r="D72" s="9">
        <v>0.57965220867479506</v>
      </c>
      <c r="E72" s="9">
        <v>75.862068965517238</v>
      </c>
    </row>
    <row r="73" spans="2:5">
      <c r="B73" s="1" t="s">
        <v>100</v>
      </c>
      <c r="C73" s="1">
        <v>700</v>
      </c>
      <c r="D73" s="9">
        <v>13.991605036977814</v>
      </c>
      <c r="E73" s="9">
        <v>99.285714285714292</v>
      </c>
    </row>
    <row r="74" spans="2:5">
      <c r="B74" s="1" t="s">
        <v>101</v>
      </c>
      <c r="C74" s="1">
        <v>54</v>
      </c>
      <c r="D74" s="9">
        <v>1.0793523885668599</v>
      </c>
      <c r="E74" s="9">
        <v>98.148148148148152</v>
      </c>
    </row>
    <row r="75" spans="2:5">
      <c r="B75" s="1" t="s">
        <v>102</v>
      </c>
      <c r="C75" s="1">
        <v>215</v>
      </c>
      <c r="D75" s="9">
        <v>4.2974215470717576</v>
      </c>
      <c r="E75" s="9">
        <v>93.488372093023258</v>
      </c>
    </row>
  </sheetData>
  <mergeCells count="6">
    <mergeCell ref="J25:S25"/>
    <mergeCell ref="J26:J27"/>
    <mergeCell ref="K26:S26"/>
    <mergeCell ref="G34:N34"/>
    <mergeCell ref="G35:G36"/>
    <mergeCell ref="H35:N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3</vt:i4>
      </vt:variant>
    </vt:vector>
  </HeadingPairs>
  <TitlesOfParts>
    <vt:vector size="11" baseType="lpstr">
      <vt:lpstr>Fig 1</vt:lpstr>
      <vt:lpstr>Fig 2_</vt:lpstr>
      <vt:lpstr>Fig 3</vt:lpstr>
      <vt:lpstr>Fig 4</vt:lpstr>
      <vt:lpstr>Fig 5</vt:lpstr>
      <vt:lpstr>Fig 6</vt:lpstr>
      <vt:lpstr>Fig 7</vt:lpstr>
      <vt:lpstr>Fig 8</vt:lpstr>
      <vt:lpstr>'Fig 3'!abscisses</vt:lpstr>
      <vt:lpstr>'Fig 3'!ordonnees_cvs</vt:lpstr>
      <vt:lpstr>'Fig 3'!Print_Area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PORTELA Mickael</cp:lastModifiedBy>
  <dcterms:created xsi:type="dcterms:W3CDTF">2020-02-27T15:08:32Z</dcterms:created>
  <dcterms:modified xsi:type="dcterms:W3CDTF">2023-09-28T11:55:11Z</dcterms:modified>
</cp:coreProperties>
</file>