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7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9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0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1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Partage\BILAN STAT 2022\23_DONNEES\Pour publication\Données complémentaires 2016-2021\"/>
    </mc:Choice>
  </mc:AlternateContent>
  <bookViews>
    <workbookView xWindow="0" yWindow="0" windowWidth="20370" windowHeight="6345" firstSheet="2" activeTab="11"/>
  </bookViews>
  <sheets>
    <sheet name="2016-Victimes" sheetId="1" r:id="rId1"/>
    <sheet name="2017-Victimes" sheetId="2" r:id="rId2"/>
    <sheet name="2018-Victimes" sheetId="3" r:id="rId3"/>
    <sheet name="2019-Victimes" sheetId="4" r:id="rId4"/>
    <sheet name="2020-Victimes" sheetId="5" r:id="rId5"/>
    <sheet name="2021-Victimes" sheetId="11" r:id="rId6"/>
    <sheet name="2016-MEC" sheetId="6" r:id="rId7"/>
    <sheet name="2017-MEC" sheetId="7" r:id="rId8"/>
    <sheet name="2018-MEC" sheetId="8" r:id="rId9"/>
    <sheet name="2019-MEC" sheetId="9" r:id="rId10"/>
    <sheet name="2020-MEC" sheetId="10" r:id="rId11"/>
    <sheet name="2021-MEC" sheetId="12" r:id="rId12"/>
  </sheets>
  <externalReferences>
    <externalReference r:id="rId1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6" l="1"/>
  <c r="E32" i="6"/>
  <c r="F32" i="10"/>
  <c r="E32" i="10"/>
</calcChain>
</file>

<file path=xl/sharedStrings.xml><?xml version="1.0" encoding="utf-8"?>
<sst xmlns="http://schemas.openxmlformats.org/spreadsheetml/2006/main" count="543" uniqueCount="118">
  <si>
    <t>Unités</t>
  </si>
  <si>
    <t>%</t>
  </si>
  <si>
    <t>Noms</t>
  </si>
  <si>
    <t>France</t>
  </si>
  <si>
    <t>UE28 hors France</t>
  </si>
  <si>
    <t>Europe hors UE28</t>
  </si>
  <si>
    <t>Afrique</t>
  </si>
  <si>
    <t>Asie</t>
  </si>
  <si>
    <t>Autre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</si>
  <si>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</si>
  <si>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</si>
  <si>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</si>
  <si>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</si>
  <si>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</si>
  <si>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</si>
  <si>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Sources : SSMSI, base des victimes de crimes et délits 2016.</t>
  </si>
  <si>
    <t>Tranche d'âge</t>
  </si>
  <si>
    <t>Ensemble</t>
  </si>
  <si>
    <t>15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</si>
  <si>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</si>
  <si>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</si>
  <si>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</si>
  <si>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</si>
  <si>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</si>
  <si>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</si>
  <si>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</si>
  <si>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</si>
  <si>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</si>
  <si>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</si>
  <si>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</si>
  <si>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et plus</t>
  </si>
  <si>
    <t>Champ : France.</t>
  </si>
  <si>
    <t>Sources : SSMSI, base des victimes de crimes et délits 2016; Insee, estimations de la population au 1er janvier 2016.</t>
  </si>
  <si>
    <t>Sources : SSMSI, base des victimes de crimes et délits 2017.</t>
  </si>
  <si>
    <t>Sources : SSMSI, base des victimes de crimes et délits 2017; Insee, estimations de la population au 1er janvier 2017.</t>
  </si>
  <si>
    <t>Sources : SSMSI, base des victimes de crimes et délits 2018.</t>
  </si>
  <si>
    <t>Sources : SSMSI, base des victimes de crimes et délits 2018; Insee, estimations de la population au 1er janvier 2018.</t>
  </si>
  <si>
    <t>Sources : SSMSI, base des victimes de crimes et délits 2019.</t>
  </si>
  <si>
    <t>Sources : SSMSI, base des victimes de crimes et délits 2019; Insee, estimations de la population au 1er janvier 2019.</t>
  </si>
  <si>
    <t>Sources : SSMSI, base des victimes de crimes et délits 2020.</t>
  </si>
  <si>
    <t>Sources : SSMSI, base des victimes de crimes et délits 2020; Insee, estimations de la population au 1er janvier 2020.</t>
  </si>
  <si>
    <t>Europe hors UE27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</si>
  <si>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</si>
  <si>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</si>
  <si>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</si>
  <si>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</si>
  <si>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</si>
  <si>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Total des personnes mises en cause</t>
  </si>
  <si>
    <t>UE27 hors France</t>
  </si>
  <si>
    <t>5 à 9 ans</t>
  </si>
  <si>
    <t>10 à 14 ans</t>
  </si>
  <si>
    <t>0 à 4 ans</t>
  </si>
  <si>
    <t>Part des individus victimes de viols pour 1 000 habitants de même sexe et âge en 2016</t>
  </si>
  <si>
    <t>Part des individus victimes d'agressions et d'harcèlements sexuels pour 1 000 habitants de même sexe et âge en 2016</t>
  </si>
  <si>
    <t>Nationalité des personnes victimes de violences sexuelles en 2016</t>
  </si>
  <si>
    <t>Nationalité des personnes victimes de violences sexuelles en 2017</t>
  </si>
  <si>
    <t>Nationalité des personnes victimes de violences sexuelles en 2018</t>
  </si>
  <si>
    <t>Nationalité des personnes victimes de violences sexuelles en 2019</t>
  </si>
  <si>
    <t>Nationalité des personnes victimes de violences sexuelles en 2020</t>
  </si>
  <si>
    <t>Part des individus victimes de viols pour 1 000 habitants de même sexe et âge en 2017</t>
  </si>
  <si>
    <t>Part des individus victimes d'agressions et d'harcèlements sexuels pour 1 000 habitants de même sexe et âge en 2017</t>
  </si>
  <si>
    <t>Part des individus victimes de viols pour 1 000 habitants de même sexe et âge en 2018</t>
  </si>
  <si>
    <t>Part des individus victimes d'agressions et d'harcèlements sexuels pour 1 000 habitants de même sexe et âge en 2018</t>
  </si>
  <si>
    <t>Part des individus victimes de viols pour 1 000 habitants de même sexe et âge en 2019</t>
  </si>
  <si>
    <t>Part des individus victimes d'agressions et d'harcèlements sexuels pour 1 000 habitants de même sexe et âge en 2019</t>
  </si>
  <si>
    <t>Part des individus victimes de viols pour 1 000 habitants de même sexe et âge en 2020</t>
  </si>
  <si>
    <t>Part des individus victimes d'agressions et d'harcèlements sexuels pour 1 000 habitants de même sexe et âge en 2020</t>
  </si>
  <si>
    <t>Nationalité des personnes mises en cause pour des violences sexuelles en 2016</t>
  </si>
  <si>
    <t>Nombre de personnes mises en cause pour violences sexuelles enregistrées en 2016, par sexe et par âge</t>
  </si>
  <si>
    <t>Nationalité des personnes mises en cause pour des violences sexuelles en 2017</t>
  </si>
  <si>
    <t>Nombre de personnes mises en cause pour violences sexuelles enregistrées en 2017, par sexe et par âge</t>
  </si>
  <si>
    <t>Nationalité des personnes mises en cause pour des violences sexuelles en 2018</t>
  </si>
  <si>
    <t>Nombre de personnes mises en cause pour violences sexuelles enregistrées en 2018, par sexe et par âge</t>
  </si>
  <si>
    <t>Nationalité des personnes mises en cause pour des violences sexuelles en 2019</t>
  </si>
  <si>
    <t>Nombre de personnes mises en cause pour violences sexuelles enregistrées en 2019, par sexe et par âge</t>
  </si>
  <si>
    <t>Nationalité des personnes mises en cause pour des violences sexuelles en 2020</t>
  </si>
  <si>
    <t>Nombre de personnes mises en cause pour violences sexuelles enregistrées en 2020, par sexe et par âge</t>
  </si>
  <si>
    <t>Source : SSMSI, base des mis en cause pour crimes ou délits enregistrés par la police et la gendarmerie en 2016.</t>
  </si>
  <si>
    <t>Sources : SSMSI, base des mis en cause pour crimes ou délits enregistrés par la police et la gendarmerie en 2016; Insee, estimations de la population au 1er janvier 2016.</t>
  </si>
  <si>
    <t>Source : SSMSI, base des mis en cause pour crimes ou délits enregistrés par la police et la gendarmerie en 2017.</t>
  </si>
  <si>
    <t>Sources : SSMSI, base des mis en cause pour crimes ou délits enregistrés par la police et la gendarmerie en 2017; Insee, estimations de la population au 1er janvier 2017.</t>
  </si>
  <si>
    <t>Source : SSMSI, base des mis en cause pour crimes ou délits enregistrés par la police et la gendarmerie en 2018.</t>
  </si>
  <si>
    <t>Sources : SSMSI, base des mis en cause pour crimes ou délits enregistrés par la police et la gendarmerie en 2018; Insee, estimations de la population au 1er janvier 2018.</t>
  </si>
  <si>
    <t>Source : SSMSI, base des mis en cause pour crimes ou délits enregistrés par la police et la gendarmerie en 2019.</t>
  </si>
  <si>
    <t>Sources : SSMSI, base des mis en cause pour crimes ou délits enregistrés par la police et la gendarmerie en 2019; Insee, estimations de la population au 1er janvier 2019.</t>
  </si>
  <si>
    <t>Source : SSMSI, base des mis en cause pour crimes ou délits enregistrés par la police et la gendarmerie en 2020.</t>
  </si>
  <si>
    <t>Sources : SSMSI, base des mis en cause pour crimes ou délits enregistrés par la police et la gendarmerie en 2020; Insee, estimations de la population au 1er janvier 2020.</t>
  </si>
  <si>
    <t>Femmes</t>
  </si>
  <si>
    <t>Hommes</t>
  </si>
  <si>
    <t>Taux de victimation en  ‰</t>
  </si>
  <si>
    <r>
      <t xml:space="preserve">Champ </t>
    </r>
    <r>
      <rPr>
        <sz val="9"/>
        <color rgb="FF242021"/>
        <rFont val="Calibri"/>
        <family val="2"/>
        <scheme val="minor"/>
      </rPr>
      <t>: France.</t>
    </r>
  </si>
  <si>
    <r>
      <t xml:space="preserve">Lecture </t>
    </r>
    <r>
      <rPr>
        <sz val="9"/>
        <color rgb="FF242021"/>
        <rFont val="Calibri"/>
        <family val="2"/>
        <scheme val="minor"/>
      </rPr>
      <t>: 93 % des personnes victimes de violences sexuelles en 2021 sont de nationalité française.</t>
    </r>
  </si>
  <si>
    <r>
      <t xml:space="preserve">Source </t>
    </r>
    <r>
      <rPr>
        <i/>
        <sz val="9"/>
        <color rgb="FF242021"/>
        <rFont val="Calibri"/>
        <family val="2"/>
        <scheme val="minor"/>
      </rPr>
      <t>: SSMSI, base des victimes de crimes et délits enregistrés par la police et la gendarmerie.</t>
    </r>
  </si>
  <si>
    <t>Nationalité des personnes victimes de violences sexuelles en 2021</t>
  </si>
  <si>
    <t>sexe manquant : 107</t>
  </si>
  <si>
    <t>Age femme manquant : 88</t>
  </si>
  <si>
    <t>Age homme manquant : 10</t>
  </si>
  <si>
    <t>Effectif total : 233135</t>
  </si>
  <si>
    <r>
      <t xml:space="preserve">Lecture </t>
    </r>
    <r>
      <rPr>
        <sz val="9"/>
        <color rgb="FF242021"/>
        <rFont val="Calibri"/>
        <family val="2"/>
        <scheme val="minor"/>
      </rPr>
      <t>: sur 1 000 femmes âgées de 15 à 17 ans, 4,5 ont été enregistrées par les forces de sécurité</t>
    </r>
  </si>
  <si>
    <t>comme victimes d’agressions sexuelles en 2021.</t>
  </si>
  <si>
    <r>
      <t xml:space="preserve">Sources </t>
    </r>
    <r>
      <rPr>
        <i/>
        <sz val="9"/>
        <color rgb="FF242021"/>
        <rFont val="Calibri"/>
        <family val="2"/>
        <scheme val="minor"/>
      </rPr>
      <t>: SSMSI, base des victimes de crimes et délits enregistrés par la police et la gendarmerie ; Insee,</t>
    </r>
  </si>
  <si>
    <t>estimations de population 2021.</t>
  </si>
  <si>
    <t>0 à 1 ans</t>
  </si>
  <si>
    <t>2 à 4 ans</t>
  </si>
  <si>
    <t>15 à 17 ans</t>
  </si>
  <si>
    <t>18 à 19 ans</t>
  </si>
  <si>
    <t>70 et 74 ans</t>
  </si>
  <si>
    <t>Part des victimes d’agressions sexuelles pour 1 000 personnes de même sexe et âge en 2021</t>
  </si>
  <si>
    <r>
      <t xml:space="preserve">Lecture </t>
    </r>
    <r>
      <rPr>
        <sz val="9"/>
        <color rgb="FF242021"/>
        <rFont val="Calibri"/>
        <family val="2"/>
        <scheme val="minor"/>
      </rPr>
      <t>: 87 % des personnes mises en cause par la police ou la gendarmerie en 2021 pour des violences</t>
    </r>
  </si>
  <si>
    <t>sexuelles sont de nationalité française.</t>
  </si>
  <si>
    <r>
      <t xml:space="preserve">Source </t>
    </r>
    <r>
      <rPr>
        <i/>
        <sz val="9"/>
        <color rgb="FF242021"/>
        <rFont val="Calibri"/>
        <family val="2"/>
        <scheme val="minor"/>
      </rPr>
      <t>: SSMSI, base des mis en cause pour crimes ou délits enregistrés par la police et la gendarmerie.</t>
    </r>
  </si>
  <si>
    <t>Nationalité des personnes mises en cause pour des violences sexuelles en 2021</t>
  </si>
  <si>
    <t>Répartition de la population par classes d’âges</t>
  </si>
  <si>
    <t xml:space="preserve">sexuelles. 97 % sont des hommes et 27 % ont entre 30 et 44 ans. 18 % de la population </t>
  </si>
  <si>
    <t>française a entre 30 et 44 ans.</t>
  </si>
  <si>
    <t>Lecture : En 2021, 49 568 personnes ont été mises en cause par les forces de sécurité pour des violences</t>
  </si>
  <si>
    <t>Sources : SSMSI, base des mis en cause pour crimes ou délits enregistrés par la police et la gendarmerie ; Insee, estimations de population 2021.</t>
  </si>
  <si>
    <t>Nombre de personnes mises en cause pour des violences sexuelles en 2021, par sexe et par âge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</si>
</sst>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0__%"/>
    <numFmt numFmtId="165" formatCode="0.0"/>
    <numFmt numFmtId="166" formatCode="_-* #,##0\ _€_-;\-* #,##0\ _€_-;_-* &quot;-&quot;??\ _€_-;_-@_-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8"/>
      <color rgb="FF242021"/>
      <name val="PalatinoLinotype-Italic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indexed="8"/>
      <name val="Calibri"/>
      <family val="2"/>
      <scheme val="minor"/>
    </font>
    <font>
      <b/>
      <sz val="11"/>
      <color rgb="FF242021"/>
      <name val="Calibri"/>
      <family val="2"/>
      <scheme val="minor"/>
    </font>
    <font>
      <sz val="10"/>
      <name val="Arial"/>
      <family val="2"/>
    </font>
    <font>
      <b/>
      <i/>
      <sz val="10"/>
      <color theme="1"/>
      <name val="Calibri"/>
      <family val="2"/>
      <scheme val="minor"/>
    </font>
    <font>
      <b/>
      <sz val="9"/>
      <color rgb="FF242021"/>
      <name val="Calibri"/>
      <family val="2"/>
      <scheme val="minor"/>
    </font>
    <font>
      <sz val="9"/>
      <color rgb="FF242021"/>
      <name val="Calibri"/>
      <family val="2"/>
      <scheme val="minor"/>
    </font>
    <font>
      <b/>
      <i/>
      <sz val="9"/>
      <color rgb="FF242021"/>
      <name val="Calibri"/>
      <family val="2"/>
      <scheme val="minor"/>
    </font>
    <font>
      <i/>
      <sz val="9"/>
      <color rgb="FF24202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9"/>
      <color rgb="FF242021"/>
      <name val="Calibri"/>
      <family val="2"/>
    </font>
    <font>
      <sz val="9"/>
      <color rgb="FF242021"/>
      <name val="Calibri"/>
      <family val="2"/>
    </font>
    <font>
      <b/>
      <i/>
      <sz val="9"/>
      <color rgb="FF24202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FDAF1"/>
        <bgColor rgb="FF000000"/>
      </patternFill>
    </fill>
    <fill>
      <patternFill patternType="solid">
        <fgColor rgb="FFFCE4D6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</cellStyleXfs>
  <cellXfs count="77">
    <xf numFmtId="0" fontId="0" fillId="0" borderId="0" xfId="0"/>
    <xf numFmtId="0" fontId="0" fillId="2" borderId="0" xfId="0" applyFill="1"/>
    <xf numFmtId="164" fontId="0" fillId="2" borderId="0" xfId="1" applyNumberFormat="1" applyFont="1" applyFill="1"/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164" fontId="4" fillId="2" borderId="2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5" fillId="2" borderId="0" xfId="0" applyFont="1" applyFill="1"/>
    <xf numFmtId="0" fontId="0" fillId="0" borderId="0" xfId="0" applyAlignment="1">
      <alignment horizontal="left" inden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9" fontId="0" fillId="0" borderId="0" xfId="1" applyFont="1"/>
    <xf numFmtId="0" fontId="10" fillId="0" borderId="0" xfId="0" applyFont="1"/>
    <xf numFmtId="0" fontId="0" fillId="0" borderId="1" xfId="0" applyBorder="1" applyAlignment="1">
      <alignment horizontal="center" vertical="center"/>
    </xf>
    <xf numFmtId="164" fontId="4" fillId="2" borderId="0" xfId="1" applyNumberFormat="1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0" fontId="0" fillId="0" borderId="0" xfId="0" applyNumberFormat="1"/>
    <xf numFmtId="165" fontId="0" fillId="0" borderId="0" xfId="0" applyNumberFormat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6" fillId="2" borderId="0" xfId="0" applyFont="1" applyFill="1"/>
    <xf numFmtId="0" fontId="0" fillId="2" borderId="0" xfId="0" applyFill="1" applyAlignment="1">
      <alignment horizontal="right"/>
    </xf>
    <xf numFmtId="0" fontId="12" fillId="2" borderId="0" xfId="0" applyFont="1" applyFill="1"/>
    <xf numFmtId="0" fontId="13" fillId="2" borderId="0" xfId="0" applyFont="1" applyFill="1"/>
    <xf numFmtId="0" fontId="15" fillId="2" borderId="0" xfId="0" applyFont="1" applyFill="1"/>
    <xf numFmtId="0" fontId="17" fillId="2" borderId="0" xfId="0" applyFont="1" applyFill="1" applyAlignment="1">
      <alignment vertical="center" wrapText="1"/>
    </xf>
    <xf numFmtId="164" fontId="17" fillId="2" borderId="0" xfId="1" applyNumberFormat="1" applyFont="1" applyFill="1"/>
    <xf numFmtId="0" fontId="6" fillId="2" borderId="0" xfId="0" applyFont="1" applyFill="1" applyAlignment="1">
      <alignment vertical="top" wrapText="1"/>
    </xf>
    <xf numFmtId="0" fontId="14" fillId="2" borderId="0" xfId="0" applyFont="1" applyFill="1"/>
    <xf numFmtId="0" fontId="16" fillId="2" borderId="0" xfId="0" applyFont="1" applyFill="1"/>
    <xf numFmtId="165" fontId="0" fillId="2" borderId="0" xfId="0" applyNumberFormat="1" applyFill="1"/>
    <xf numFmtId="1" fontId="0" fillId="2" borderId="0" xfId="0" applyNumberFormat="1" applyFill="1"/>
    <xf numFmtId="0" fontId="18" fillId="2" borderId="0" xfId="0" applyFont="1" applyFill="1"/>
    <xf numFmtId="0" fontId="0" fillId="2" borderId="0" xfId="0" applyFill="1" applyAlignment="1">
      <alignment horizontal="center" wrapText="1"/>
    </xf>
    <xf numFmtId="0" fontId="17" fillId="0" borderId="0" xfId="0" applyFont="1" applyFill="1" applyAlignment="1">
      <alignment horizontal="left" vertical="center" wrapText="1"/>
    </xf>
    <xf numFmtId="164" fontId="17" fillId="0" borderId="0" xfId="1" applyNumberFormat="1" applyFont="1" applyFill="1" applyAlignment="1">
      <alignment horizontal="center" vertical="center"/>
    </xf>
    <xf numFmtId="0" fontId="19" fillId="5" borderId="0" xfId="5" applyFont="1" applyFill="1" applyBorder="1" applyAlignment="1">
      <alignment horizontal="left" vertical="center"/>
    </xf>
    <xf numFmtId="0" fontId="20" fillId="5" borderId="0" xfId="5" applyFont="1" applyFill="1" applyBorder="1" applyAlignment="1">
      <alignment horizontal="left" vertical="center"/>
    </xf>
    <xf numFmtId="0" fontId="21" fillId="5" borderId="0" xfId="0" applyFont="1" applyFill="1" applyBorder="1" applyAlignment="1">
      <alignment horizontal="left" vertical="center"/>
    </xf>
    <xf numFmtId="0" fontId="20" fillId="5" borderId="0" xfId="5" applyFont="1" applyFill="1" applyBorder="1" applyAlignment="1">
      <alignment vertical="center"/>
    </xf>
    <xf numFmtId="0" fontId="22" fillId="5" borderId="0" xfId="0" applyFont="1" applyFill="1" applyBorder="1"/>
    <xf numFmtId="0" fontId="23" fillId="5" borderId="1" xfId="0" applyFont="1" applyFill="1" applyBorder="1" applyAlignment="1">
      <alignment horizontal="center" vertical="center"/>
    </xf>
    <xf numFmtId="0" fontId="23" fillId="6" borderId="1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left" vertical="center"/>
    </xf>
    <xf numFmtId="166" fontId="22" fillId="5" borderId="1" xfId="4" applyNumberFormat="1" applyFont="1" applyFill="1" applyBorder="1" applyAlignment="1">
      <alignment horizontal="center" vertical="center"/>
    </xf>
    <xf numFmtId="164" fontId="21" fillId="5" borderId="0" xfId="1" applyNumberFormat="1" applyFont="1" applyFill="1" applyBorder="1" applyAlignment="1">
      <alignment horizontal="center" vertical="center"/>
    </xf>
    <xf numFmtId="164" fontId="22" fillId="5" borderId="1" xfId="1" applyNumberFormat="1" applyFont="1" applyFill="1" applyBorder="1" applyAlignment="1">
      <alignment horizontal="center" vertical="center"/>
    </xf>
    <xf numFmtId="0" fontId="21" fillId="7" borderId="1" xfId="0" applyFont="1" applyFill="1" applyBorder="1" applyAlignment="1">
      <alignment horizontal="left" vertical="center"/>
    </xf>
    <xf numFmtId="166" fontId="22" fillId="7" borderId="1" xfId="4" applyNumberFormat="1" applyFont="1" applyFill="1" applyBorder="1" applyAlignment="1">
      <alignment horizontal="center" vertical="center"/>
    </xf>
    <xf numFmtId="164" fontId="22" fillId="7" borderId="1" xfId="1" applyNumberFormat="1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left" vertical="center"/>
    </xf>
    <xf numFmtId="0" fontId="23" fillId="5" borderId="1" xfId="0" applyFont="1" applyFill="1" applyBorder="1" applyAlignment="1">
      <alignment horizontal="left" vertical="center" wrapText="1"/>
    </xf>
    <xf numFmtId="166" fontId="23" fillId="5" borderId="1" xfId="4" applyNumberFormat="1" applyFont="1" applyFill="1" applyBorder="1" applyAlignment="1">
      <alignment horizontal="center" vertical="center"/>
    </xf>
    <xf numFmtId="164" fontId="23" fillId="5" borderId="1" xfId="1" applyNumberFormat="1" applyFont="1" applyFill="1" applyBorder="1" applyAlignment="1">
      <alignment horizontal="center" vertical="center"/>
    </xf>
    <xf numFmtId="0" fontId="24" fillId="5" borderId="0" xfId="0" applyFont="1" applyFill="1" applyBorder="1"/>
    <xf numFmtId="0" fontId="25" fillId="5" borderId="0" xfId="0" applyFont="1" applyFill="1" applyBorder="1"/>
    <xf numFmtId="0" fontId="21" fillId="5" borderId="0" xfId="0" applyFont="1" applyFill="1" applyBorder="1"/>
    <xf numFmtId="0" fontId="26" fillId="5" borderId="0" xfId="0" applyFont="1" applyFill="1" applyBorder="1"/>
  </cellXfs>
  <cellStyles count="6">
    <cellStyle name="Milliers" xfId="4" builtinId="3"/>
    <cellStyle name="Milliers 2" xfId="2"/>
    <cellStyle name="Milliers 3" xfId="3"/>
    <cellStyle name="Normal" xfId="0" builtinId="0"/>
    <cellStyle name="Normal_TabCC9_DonnéesProd" xfId="5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0206423909654971"/>
                  <c:y val="-1.231892371069510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7217244396174619E-2"/>
                  <c:y val="1.09356694651579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3.2416407719150046E-2"/>
                  <c:y val="-3.21245936973110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1606379662312327E-2"/>
                  <c:y val="-2.48064521736107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3.1165213543709335E-2"/>
                  <c:y val="-1.2872712103040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5.3988797377339283E-2"/>
                  <c:y val="-1.33322904173402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'2016-Victimes'!$B$24:$G$24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'2016-Victimes'!$B$25:$G$25</c:f>
              <c:numCache>
                <c:formatCode>0__%</c:formatCode>
                <c:ptCount val="6"/>
                <c:pt idx="0">
                  <c:v>0.92159084919087031</c:v>
                </c:pt>
                <c:pt idx="1">
                  <c:v>1.6129882452163829E-2</c:v>
                </c:pt>
                <c:pt idx="2">
                  <c:v>3.0572979811290917E-3</c:v>
                </c:pt>
                <c:pt idx="3">
                  <c:v>2.7383901744768329E-2</c:v>
                </c:pt>
                <c:pt idx="4">
                  <c:v>5.6665436719202994E-3</c:v>
                </c:pt>
                <c:pt idx="5">
                  <c:v>2.6171524959148172E-2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5.0835421031298379E-2"/>
                  <c:y val="3.863946267044687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6380688671735747E-2"/>
                  <c:y val="2.212434183880113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9104560704396617E-2"/>
                  <c:y val="-1.305184285135682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7362272978107252E-3"/>
                  <c:y val="-1.314837316052382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3.5301385450088145E-2"/>
                  <c:y val="-1.21159038747131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8.7146812781106739E-2"/>
                  <c:y val="1.327595517753476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'2019-Victimes'!$B$22:$G$22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'2019-Victimes'!$B$23:$G$23</c:f>
              <c:numCache>
                <c:formatCode>0%</c:formatCode>
                <c:ptCount val="6"/>
                <c:pt idx="0">
                  <c:v>0.92974021887346592</c:v>
                </c:pt>
                <c:pt idx="1">
                  <c:v>1.5314149854900178E-2</c:v>
                </c:pt>
                <c:pt idx="2">
                  <c:v>3.6362364952274395E-3</c:v>
                </c:pt>
                <c:pt idx="3">
                  <c:v>3.1554840739834271E-2</c:v>
                </c:pt>
                <c:pt idx="4">
                  <c:v>5.769029054928149E-3</c:v>
                </c:pt>
                <c:pt idx="5">
                  <c:v>1.3985524981643998E-2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'2019-Victimes'!$K$32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'2019-Victimes'!$K$33:$K$48</c:f>
              <c:numCache>
                <c:formatCode>0.0</c:formatCode>
                <c:ptCount val="16"/>
                <c:pt idx="0">
                  <c:v>0.36824028906329009</c:v>
                </c:pt>
                <c:pt idx="1">
                  <c:v>0.72104432096235671</c:v>
                </c:pt>
                <c:pt idx="2">
                  <c:v>0.9116824542805142</c:v>
                </c:pt>
                <c:pt idx="3">
                  <c:v>1.335337695468368</c:v>
                </c:pt>
                <c:pt idx="4">
                  <c:v>0.73675257604822153</c:v>
                </c:pt>
                <c:pt idx="5">
                  <c:v>0.47249903453834141</c:v>
                </c:pt>
                <c:pt idx="6">
                  <c:v>0.35754959345286969</c:v>
                </c:pt>
                <c:pt idx="7">
                  <c:v>0.27637191938885552</c:v>
                </c:pt>
                <c:pt idx="8">
                  <c:v>0.19715605423076765</c:v>
                </c:pt>
                <c:pt idx="9">
                  <c:v>0.14567818114884964</c:v>
                </c:pt>
                <c:pt idx="10">
                  <c:v>9.0069371295673606E-2</c:v>
                </c:pt>
                <c:pt idx="11">
                  <c:v>5.6649734690409195E-2</c:v>
                </c:pt>
                <c:pt idx="12">
                  <c:v>3.3991480121097706E-2</c:v>
                </c:pt>
                <c:pt idx="13">
                  <c:v>1.7081322135124474E-2</c:v>
                </c:pt>
                <c:pt idx="14">
                  <c:v>1.2844794815106825E-2</c:v>
                </c:pt>
                <c:pt idx="15">
                  <c:v>1.2600440664524912E-2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'2019-Victimes'!$L$32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'2019-Victimes'!$L$33:$L$48</c:f>
              <c:numCache>
                <c:formatCode>0.0</c:formatCode>
                <c:ptCount val="16"/>
                <c:pt idx="0">
                  <c:v>0.52256796108040249</c:v>
                </c:pt>
                <c:pt idx="1">
                  <c:v>1.0084080023708684</c:v>
                </c:pt>
                <c:pt idx="2">
                  <c:v>1.5679242492644427</c:v>
                </c:pt>
                <c:pt idx="3">
                  <c:v>2.5716885879534721</c:v>
                </c:pt>
                <c:pt idx="4">
                  <c:v>1.4032724011077673</c:v>
                </c:pt>
                <c:pt idx="5">
                  <c:v>0.88222755960364752</c:v>
                </c:pt>
                <c:pt idx="6">
                  <c:v>0.65822163692418134</c:v>
                </c:pt>
                <c:pt idx="7">
                  <c:v>0.51419740861048602</c:v>
                </c:pt>
                <c:pt idx="8">
                  <c:v>0.37005777784373606</c:v>
                </c:pt>
                <c:pt idx="9">
                  <c:v>0.26924099146480085</c:v>
                </c:pt>
                <c:pt idx="10">
                  <c:v>0.16867650876524842</c:v>
                </c:pt>
                <c:pt idx="11">
                  <c:v>0.10471921154489031</c:v>
                </c:pt>
                <c:pt idx="12">
                  <c:v>5.7927142603544764E-2</c:v>
                </c:pt>
                <c:pt idx="13">
                  <c:v>2.9404604953952869E-2</c:v>
                </c:pt>
                <c:pt idx="14">
                  <c:v>2.280600527730962E-2</c:v>
                </c:pt>
                <c:pt idx="15">
                  <c:v>2.0056648310058069E-2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'2019-Victimes'!$M$32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'2019-Victimes'!$M$33:$M$48</c:f>
              <c:numCache>
                <c:formatCode>0.0</c:formatCode>
                <c:ptCount val="16"/>
                <c:pt idx="0">
                  <c:v>0.22014395636861822</c:v>
                </c:pt>
                <c:pt idx="1">
                  <c:v>0.44618411178940109</c:v>
                </c:pt>
                <c:pt idx="2">
                  <c:v>0.28580548895009167</c:v>
                </c:pt>
                <c:pt idx="3">
                  <c:v>0.1661642177226007</c:v>
                </c:pt>
                <c:pt idx="4">
                  <c:v>8.890804188928543E-2</c:v>
                </c:pt>
                <c:pt idx="5">
                  <c:v>5.5081594908765817E-2</c:v>
                </c:pt>
                <c:pt idx="6">
                  <c:v>3.9844314645004805E-2</c:v>
                </c:pt>
                <c:pt idx="7">
                  <c:v>2.654834792044377E-2</c:v>
                </c:pt>
                <c:pt idx="8">
                  <c:v>1.9658202827439315E-2</c:v>
                </c:pt>
                <c:pt idx="9">
                  <c:v>1.9455915327856493E-2</c:v>
                </c:pt>
                <c:pt idx="10">
                  <c:v>8.64507944828013E-3</c:v>
                </c:pt>
                <c:pt idx="11">
                  <c:v>5.6927967619372017E-3</c:v>
                </c:pt>
                <c:pt idx="12">
                  <c:v>7.6976763281057558E-3</c:v>
                </c:pt>
                <c:pt idx="13">
                  <c:v>3.246914889702301E-3</c:v>
                </c:pt>
                <c:pt idx="14">
                  <c:v>1.3193630379125566E-3</c:v>
                </c:pt>
                <c:pt idx="15">
                  <c:v>8.2287730570221058E-4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5568"/>
        <c:axId val="1193046656"/>
      </c:lineChart>
      <c:catAx>
        <c:axId val="1193045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6656"/>
        <c:crosses val="autoZero"/>
        <c:auto val="1"/>
        <c:lblAlgn val="ctr"/>
        <c:lblOffset val="100"/>
        <c:noMultiLvlLbl val="0"/>
      </c:catAx>
      <c:valAx>
        <c:axId val="119304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000" b="0" i="0" baseline="0">
                    <a:effectLst/>
                  </a:rPr>
                  <a:t>Taux de victimation en ‰</a:t>
                </a:r>
                <a:endParaRPr lang="fr-FR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5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237807366209737E-2"/>
          <c:y val="4.569055036344756E-2"/>
          <c:w val="0.88137611397423687"/>
          <c:h val="0.71730664508057984"/>
        </c:manualLayout>
      </c:layout>
      <c:lineChart>
        <c:grouping val="standard"/>
        <c:varyColors val="0"/>
        <c:ser>
          <c:idx val="0"/>
          <c:order val="0"/>
          <c:tx>
            <c:strRef>
              <c:f>'2019-Victimes'!$W$32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'2019-Victimes'!$V$33:$V$48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'2019-Victimes'!$W$33:$W$48</c:f>
              <c:numCache>
                <c:formatCode>0.0</c:formatCode>
                <c:ptCount val="16"/>
                <c:pt idx="0">
                  <c:v>0.70926281763059784</c:v>
                </c:pt>
                <c:pt idx="1">
                  <c:v>1.2552583681882286</c:v>
                </c:pt>
                <c:pt idx="2">
                  <c:v>1.7689821833643007</c:v>
                </c:pt>
                <c:pt idx="3">
                  <c:v>1.6422596344303739</c:v>
                </c:pt>
                <c:pt idx="4">
                  <c:v>0.94043363378941447</c:v>
                </c:pt>
                <c:pt idx="5">
                  <c:v>0.56878284668468859</c:v>
                </c:pt>
                <c:pt idx="6">
                  <c:v>0.37152786974012181</c:v>
                </c:pt>
                <c:pt idx="7">
                  <c:v>0.28060930827215996</c:v>
                </c:pt>
                <c:pt idx="8">
                  <c:v>0.21752642145756285</c:v>
                </c:pt>
                <c:pt idx="9">
                  <c:v>0.1647082138214471</c:v>
                </c:pt>
                <c:pt idx="10">
                  <c:v>0.11800652120127957</c:v>
                </c:pt>
                <c:pt idx="11">
                  <c:v>7.3460428318050955E-2</c:v>
                </c:pt>
                <c:pt idx="12">
                  <c:v>5.3310378894958987E-2</c:v>
                </c:pt>
                <c:pt idx="13">
                  <c:v>3.2632973631282577E-2</c:v>
                </c:pt>
                <c:pt idx="14">
                  <c:v>2.6301246526171117E-2</c:v>
                </c:pt>
                <c:pt idx="15">
                  <c:v>3.4292338517377924E-2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'2019-Victimes'!$X$32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'2019-Victimes'!$V$33:$V$48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'2019-Victimes'!$X$33:$X$48</c:f>
              <c:numCache>
                <c:formatCode>0.0</c:formatCode>
                <c:ptCount val="16"/>
                <c:pt idx="0">
                  <c:v>1.0418664667213029</c:v>
                </c:pt>
                <c:pt idx="1">
                  <c:v>1.883676561885925</c:v>
                </c:pt>
                <c:pt idx="2">
                  <c:v>2.9441754751934242</c:v>
                </c:pt>
                <c:pt idx="3">
                  <c:v>3.0289323579455827</c:v>
                </c:pt>
                <c:pt idx="4">
                  <c:v>1.7750750196528085</c:v>
                </c:pt>
                <c:pt idx="5">
                  <c:v>1.0480676253158241</c:v>
                </c:pt>
                <c:pt idx="6">
                  <c:v>0.66824531667429576</c:v>
                </c:pt>
                <c:pt idx="7">
                  <c:v>0.5008714704069972</c:v>
                </c:pt>
                <c:pt idx="8">
                  <c:v>0.39638789140312214</c:v>
                </c:pt>
                <c:pt idx="9">
                  <c:v>0.30127287790916618</c:v>
                </c:pt>
                <c:pt idx="10">
                  <c:v>0.20601375679922268</c:v>
                </c:pt>
                <c:pt idx="11">
                  <c:v>0.13157029142819551</c:v>
                </c:pt>
                <c:pt idx="12">
                  <c:v>9.2963720791172655E-2</c:v>
                </c:pt>
                <c:pt idx="13">
                  <c:v>5.7845124499579424E-2</c:v>
                </c:pt>
                <c:pt idx="14">
                  <c:v>4.6182160686551982E-2</c:v>
                </c:pt>
                <c:pt idx="15">
                  <c:v>5.3137094224049955E-2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'2019-Victimes'!$Y$32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'2019-Victimes'!$V$33:$V$48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'2019-Victimes'!$Y$33:$Y$48</c:f>
              <c:numCache>
                <c:formatCode>0.0</c:formatCode>
                <c:ptCount val="16"/>
                <c:pt idx="0">
                  <c:v>0.39008881579807414</c:v>
                </c:pt>
                <c:pt idx="1">
                  <c:v>0.6541832590400628</c:v>
                </c:pt>
                <c:pt idx="2">
                  <c:v>0.6481660195832436</c:v>
                </c:pt>
                <c:pt idx="3">
                  <c:v>0.33093209748114599</c:v>
                </c:pt>
                <c:pt idx="4">
                  <c:v>0.12917815498031471</c:v>
                </c:pt>
                <c:pt idx="5">
                  <c:v>8.0503869482042342E-2</c:v>
                </c:pt>
                <c:pt idx="6">
                  <c:v>5.8001217521209528E-2</c:v>
                </c:pt>
                <c:pt idx="7">
                  <c:v>4.9235117961550272E-2</c:v>
                </c:pt>
                <c:pt idx="8">
                  <c:v>3.3910399877332818E-2</c:v>
                </c:pt>
                <c:pt idx="9">
                  <c:v>2.5204253947450458E-2</c:v>
                </c:pt>
                <c:pt idx="10">
                  <c:v>2.6845246707817245E-2</c:v>
                </c:pt>
                <c:pt idx="11">
                  <c:v>1.1859993254035837E-2</c:v>
                </c:pt>
                <c:pt idx="12">
                  <c:v>9.7503900156006244E-3</c:v>
                </c:pt>
                <c:pt idx="13">
                  <c:v>4.3292198529364017E-3</c:v>
                </c:pt>
                <c:pt idx="14">
                  <c:v>3.2984075947813914E-3</c:v>
                </c:pt>
                <c:pt idx="15">
                  <c:v>4.5258251813621577E-3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36320"/>
        <c:axId val="1193041760"/>
      </c:lineChart>
      <c:catAx>
        <c:axId val="1193036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1760"/>
        <c:crosses val="autoZero"/>
        <c:auto val="1"/>
        <c:lblAlgn val="ctr"/>
        <c:lblOffset val="100"/>
        <c:noMultiLvlLbl val="0"/>
      </c:catAx>
      <c:valAx>
        <c:axId val="1193041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000" b="0" i="0" baseline="0">
                    <a:effectLst/>
                  </a:rPr>
                  <a:t>Taux de victimation en ‰</a:t>
                </a:r>
                <a:endParaRPr lang="fr-FR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6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3037158582025776"/>
                  <c:y val="7.753476441204266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4308666754569742E-2"/>
                  <c:y val="2.047927636019981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9.8977882610330557E-3"/>
                  <c:y val="4.31956257594167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1526632189128343E-2"/>
                  <c:y val="-1.682428783583097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3.2532634015558844E-2"/>
                  <c:y val="-6.587349804239233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1137778298684872"/>
                  <c:y val="9.001957607668422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'2020-Victimes'!$B$21:$G$21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'2020-Victimes'!$B$22:$G$22</c:f>
              <c:numCache>
                <c:formatCode>0%</c:formatCode>
                <c:ptCount val="6"/>
                <c:pt idx="0">
                  <c:v>0.93074966078697419</c:v>
                </c:pt>
                <c:pt idx="1">
                  <c:v>1.3670284938941655E-2</c:v>
                </c:pt>
                <c:pt idx="2">
                  <c:v>5.122116689280868E-3</c:v>
                </c:pt>
                <c:pt idx="3">
                  <c:v>3.1326322930800544E-2</c:v>
                </c:pt>
                <c:pt idx="4">
                  <c:v>5.376526458616011E-3</c:v>
                </c:pt>
                <c:pt idx="5">
                  <c:v>1.3755088195386702E-2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'2020-Victimes'!$I$32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'2020-Victimes'!$I$33:$I$48</c:f>
              <c:numCache>
                <c:formatCode>0.0</c:formatCode>
                <c:ptCount val="16"/>
                <c:pt idx="0">
                  <c:v>0.41343104549127757</c:v>
                </c:pt>
                <c:pt idx="1">
                  <c:v>0.76439121872807048</c:v>
                </c:pt>
                <c:pt idx="2">
                  <c:v>1.014972198741718</c:v>
                </c:pt>
                <c:pt idx="3">
                  <c:v>1.534797187514507</c:v>
                </c:pt>
                <c:pt idx="4">
                  <c:v>0.83403863802014966</c:v>
                </c:pt>
                <c:pt idx="5">
                  <c:v>0.53428511585593008</c:v>
                </c:pt>
                <c:pt idx="6">
                  <c:v>0.39798123893866105</c:v>
                </c:pt>
                <c:pt idx="7">
                  <c:v>0.30615347318417718</c:v>
                </c:pt>
                <c:pt idx="8">
                  <c:v>0.22220268791998751</c:v>
                </c:pt>
                <c:pt idx="9">
                  <c:v>0.15491033820474565</c:v>
                </c:pt>
                <c:pt idx="10">
                  <c:v>9.6256759057412433E-2</c:v>
                </c:pt>
                <c:pt idx="11">
                  <c:v>6.7342357818025417E-2</c:v>
                </c:pt>
                <c:pt idx="12">
                  <c:v>3.5964387480310715E-2</c:v>
                </c:pt>
                <c:pt idx="13">
                  <c:v>1.7655127803934946E-2</c:v>
                </c:pt>
                <c:pt idx="14">
                  <c:v>1.0619870351474655E-2</c:v>
                </c:pt>
                <c:pt idx="15">
                  <c:v>1.3358657156350508E-2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'2020-Victimes'!$J$32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'2020-Victimes'!$J$33:$J$48</c:f>
              <c:numCache>
                <c:formatCode>0.0</c:formatCode>
                <c:ptCount val="16"/>
                <c:pt idx="0">
                  <c:v>0.58696819543097734</c:v>
                </c:pt>
                <c:pt idx="1">
                  <c:v>1.0981747373164044</c:v>
                </c:pt>
                <c:pt idx="2">
                  <c:v>1.769513913801676</c:v>
                </c:pt>
                <c:pt idx="3">
                  <c:v>2.9609536180942921</c:v>
                </c:pt>
                <c:pt idx="4">
                  <c:v>1.5946410670490818</c:v>
                </c:pt>
                <c:pt idx="5">
                  <c:v>1.0100321042141607</c:v>
                </c:pt>
                <c:pt idx="6">
                  <c:v>0.73510002372368255</c:v>
                </c:pt>
                <c:pt idx="7">
                  <c:v>0.56813521984771231</c:v>
                </c:pt>
                <c:pt idx="8">
                  <c:v>0.41818579466116135</c:v>
                </c:pt>
                <c:pt idx="9">
                  <c:v>0.28927446212620656</c:v>
                </c:pt>
                <c:pt idx="10">
                  <c:v>0.17428353542556146</c:v>
                </c:pt>
                <c:pt idx="11">
                  <c:v>0.12076747731835817</c:v>
                </c:pt>
                <c:pt idx="12">
                  <c:v>6.547748410429588E-2</c:v>
                </c:pt>
                <c:pt idx="13">
                  <c:v>3.1868724034232805E-2</c:v>
                </c:pt>
                <c:pt idx="14">
                  <c:v>1.8715486637409903E-2</c:v>
                </c:pt>
                <c:pt idx="15">
                  <c:v>1.9836107382896123E-2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'2020-Victimes'!$K$32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'2020-Victimes'!$K$33:$K$48</c:f>
              <c:numCache>
                <c:formatCode>0.0</c:formatCode>
                <c:ptCount val="16"/>
                <c:pt idx="0">
                  <c:v>0.24704635846213643</c:v>
                </c:pt>
                <c:pt idx="1">
                  <c:v>0.44457166114795532</c:v>
                </c:pt>
                <c:pt idx="2">
                  <c:v>0.29546134442298244</c:v>
                </c:pt>
                <c:pt idx="3">
                  <c:v>0.18619877970322138</c:v>
                </c:pt>
                <c:pt idx="4">
                  <c:v>9.8536399139483172E-2</c:v>
                </c:pt>
                <c:pt idx="5">
                  <c:v>5.1030027679761336E-2</c:v>
                </c:pt>
                <c:pt idx="6">
                  <c:v>4.140126102182351E-2</c:v>
                </c:pt>
                <c:pt idx="7">
                  <c:v>2.994894188456132E-2</c:v>
                </c:pt>
                <c:pt idx="8">
                  <c:v>1.9851658481993304E-2</c:v>
                </c:pt>
                <c:pt idx="9">
                  <c:v>1.780810696261366E-2</c:v>
                </c:pt>
                <c:pt idx="10">
                  <c:v>1.5555251567305974E-2</c:v>
                </c:pt>
                <c:pt idx="11">
                  <c:v>1.0806549144661634E-2</c:v>
                </c:pt>
                <c:pt idx="12">
                  <c:v>3.5682062627117347E-3</c:v>
                </c:pt>
                <c:pt idx="13">
                  <c:v>1.6329045507416924E-3</c:v>
                </c:pt>
                <c:pt idx="14">
                  <c:v>1.2392141894981554E-3</c:v>
                </c:pt>
                <c:pt idx="15">
                  <c:v>3.2243697868490047E-3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37952"/>
        <c:axId val="1193036864"/>
      </c:lineChart>
      <c:catAx>
        <c:axId val="119303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6864"/>
        <c:crosses val="autoZero"/>
        <c:auto val="1"/>
        <c:lblAlgn val="ctr"/>
        <c:lblOffset val="100"/>
        <c:noMultiLvlLbl val="0"/>
      </c:catAx>
      <c:valAx>
        <c:axId val="1193036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Taux de victimation</a:t>
                </a:r>
                <a:r>
                  <a:rPr lang="fr-FR" baseline="0"/>
                  <a:t> en ‰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7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23903637728343"/>
          <c:y val="4.569055036344756E-2"/>
          <c:w val="0.84247665763091106"/>
          <c:h val="0.71730664508057984"/>
        </c:manualLayout>
      </c:layout>
      <c:lineChart>
        <c:grouping val="standard"/>
        <c:varyColors val="0"/>
        <c:ser>
          <c:idx val="0"/>
          <c:order val="0"/>
          <c:tx>
            <c:strRef>
              <c:f>'2020-Victimes'!$U$32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'2020-Victimes'!$T$33:$T$48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'2020-Victimes'!$U$33:$U$48</c:f>
              <c:numCache>
                <c:formatCode>0.0</c:formatCode>
                <c:ptCount val="16"/>
                <c:pt idx="0">
                  <c:v>0.74586113663909637</c:v>
                </c:pt>
                <c:pt idx="1">
                  <c:v>1.2250170579679529</c:v>
                </c:pt>
                <c:pt idx="2">
                  <c:v>1.6749995214624673</c:v>
                </c:pt>
                <c:pt idx="3">
                  <c:v>1.5895518568379654</c:v>
                </c:pt>
                <c:pt idx="4">
                  <c:v>0.9292449353790535</c:v>
                </c:pt>
                <c:pt idx="5">
                  <c:v>0.54014759593015971</c:v>
                </c:pt>
                <c:pt idx="6">
                  <c:v>0.35921364599642402</c:v>
                </c:pt>
                <c:pt idx="7">
                  <c:v>0.27276346305195509</c:v>
                </c:pt>
                <c:pt idx="8">
                  <c:v>0.2109704641350211</c:v>
                </c:pt>
                <c:pt idx="9">
                  <c:v>0.16416529439905475</c:v>
                </c:pt>
                <c:pt idx="10">
                  <c:v>0.10997559621279131</c:v>
                </c:pt>
                <c:pt idx="11">
                  <c:v>7.7386641695968206E-2</c:v>
                </c:pt>
                <c:pt idx="12">
                  <c:v>4.4469479114167973E-2</c:v>
                </c:pt>
                <c:pt idx="13">
                  <c:v>3.1472184346144905E-2</c:v>
                </c:pt>
                <c:pt idx="14">
                  <c:v>2.4971046502116082E-2</c:v>
                </c:pt>
                <c:pt idx="15">
                  <c:v>2.9231885071543468E-2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'2020-Victimes'!$V$32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'2020-Victimes'!$T$33:$T$48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'2020-Victimes'!$V$33:$V$48</c:f>
              <c:numCache>
                <c:formatCode>0.0</c:formatCode>
                <c:ptCount val="16"/>
                <c:pt idx="0">
                  <c:v>1.0945263133343959</c:v>
                </c:pt>
                <c:pt idx="1">
                  <c:v>1.8435242427159702</c:v>
                </c:pt>
                <c:pt idx="2">
                  <c:v>2.8815723159911291</c:v>
                </c:pt>
                <c:pt idx="3">
                  <c:v>2.9408710542660264</c:v>
                </c:pt>
                <c:pt idx="4">
                  <c:v>1.771764129698896</c:v>
                </c:pt>
                <c:pt idx="5">
                  <c:v>0.98940841203387142</c:v>
                </c:pt>
                <c:pt idx="6">
                  <c:v>0.64631521566354944</c:v>
                </c:pt>
                <c:pt idx="7">
                  <c:v>0.48383128399934205</c:v>
                </c:pt>
                <c:pt idx="8">
                  <c:v>0.38117394846701264</c:v>
                </c:pt>
                <c:pt idx="9">
                  <c:v>0.30280011570978482</c:v>
                </c:pt>
                <c:pt idx="10">
                  <c:v>0.19728542334974725</c:v>
                </c:pt>
                <c:pt idx="11">
                  <c:v>0.14074739084529242</c:v>
                </c:pt>
                <c:pt idx="12">
                  <c:v>7.9873243020843213E-2</c:v>
                </c:pt>
                <c:pt idx="13">
                  <c:v>5.2631680601990541E-2</c:v>
                </c:pt>
                <c:pt idx="14">
                  <c:v>4.3312983360862922E-2</c:v>
                </c:pt>
                <c:pt idx="15">
                  <c:v>4.4824450449661365E-2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'2020-Victimes'!$W$32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'2020-Victimes'!$T$33:$T$48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'2020-Victimes'!$W$33:$W$48</c:f>
              <c:numCache>
                <c:formatCode>0.0</c:formatCode>
                <c:ptCount val="16"/>
                <c:pt idx="0">
                  <c:v>0.41156645493799882</c:v>
                </c:pt>
                <c:pt idx="1">
                  <c:v>0.63238535756874925</c:v>
                </c:pt>
                <c:pt idx="2">
                  <c:v>0.52444388635079386</c:v>
                </c:pt>
                <c:pt idx="3">
                  <c:v>0.31172084263748256</c:v>
                </c:pt>
                <c:pt idx="4">
                  <c:v>0.11452921784798567</c:v>
                </c:pt>
                <c:pt idx="5">
                  <c:v>8.3796677032029129E-2</c:v>
                </c:pt>
                <c:pt idx="6">
                  <c:v>5.5538276980494961E-2</c:v>
                </c:pt>
                <c:pt idx="7">
                  <c:v>5.0236934774102862E-2</c:v>
                </c:pt>
                <c:pt idx="8">
                  <c:v>3.5236693805538122E-2</c:v>
                </c:pt>
                <c:pt idx="9">
                  <c:v>2.2705336377332418E-2</c:v>
                </c:pt>
                <c:pt idx="10">
                  <c:v>1.967281815865167E-2</c:v>
                </c:pt>
                <c:pt idx="11">
                  <c:v>1.033669918185026E-2</c:v>
                </c:pt>
                <c:pt idx="12">
                  <c:v>5.6071812699755828E-3</c:v>
                </c:pt>
                <c:pt idx="13">
                  <c:v>7.6202212367945648E-3</c:v>
                </c:pt>
                <c:pt idx="14">
                  <c:v>3.7176425684944661E-3</c:v>
                </c:pt>
                <c:pt idx="15">
                  <c:v>4.8365546802735075E-3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39584"/>
        <c:axId val="1193047744"/>
      </c:lineChart>
      <c:catAx>
        <c:axId val="1193039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7744"/>
        <c:crosses val="autoZero"/>
        <c:auto val="1"/>
        <c:lblAlgn val="ctr"/>
        <c:lblOffset val="100"/>
        <c:noMultiLvlLbl val="0"/>
      </c:catAx>
      <c:valAx>
        <c:axId val="1193047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000" b="0" i="0" baseline="0">
                    <a:effectLst/>
                  </a:rPr>
                  <a:t>Taux de victimation en ‰</a:t>
                </a:r>
                <a:endParaRPr lang="fr-FR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9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BE0-45BE-B839-2DDCF5DBB39D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BE0-45BE-B839-2DDCF5DBB39D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BE0-45BE-B839-2DDCF5DBB39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BE0-45BE-B839-2DDCF5DBB39D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0BE0-45BE-B839-2DDCF5DBB39D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0BE0-45BE-B839-2DDCF5DBB39D}"/>
              </c:ext>
            </c:extLst>
          </c:dPt>
          <c:dLbls>
            <c:dLbl>
              <c:idx val="0"/>
              <c:layout>
                <c:manualLayout>
                  <c:x val="2.3254114538415735E-2"/>
                  <c:y val="1.53763730526035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BE0-45BE-B839-2DDCF5DBB39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372733640299047E-2"/>
                  <c:y val="3.473226679242806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0BE0-45BE-B839-2DDCF5DBB39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0BE0-45BE-B839-2DDCF5DBB39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3980535124283005E-2"/>
                  <c:y val="-3.459683936835796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0BE0-45BE-B839-2DDCF5DBB39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0BE0-45BE-B839-2DDCF5DBB39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0BE0-45BE-B839-2DDCF5DBB39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[1]fig10!$A$24:$F$24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[1]fig10!$A$25:$F$25</c:f>
              <c:numCache>
                <c:formatCode>0__%</c:formatCode>
                <c:ptCount val="6"/>
                <c:pt idx="0">
                  <c:v>0.93376843123036013</c:v>
                </c:pt>
                <c:pt idx="1">
                  <c:v>1.2658549928119793E-2</c:v>
                </c:pt>
                <c:pt idx="2">
                  <c:v>4.0074806305102862E-3</c:v>
                </c:pt>
                <c:pt idx="3">
                  <c:v>2.9260969683090977E-2</c:v>
                </c:pt>
                <c:pt idx="4">
                  <c:v>5.9412490617406465E-3</c:v>
                </c:pt>
                <c:pt idx="5">
                  <c:v>1.4363319466178135E-2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0BE0-45BE-B839-2DDCF5DBB39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528528071145272"/>
          <c:y val="0.14320821364683378"/>
          <c:w val="0.20116101285902688"/>
          <c:h val="0.65574026036921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723691080670992E-2"/>
          <c:y val="7.8766543071005002E-2"/>
          <c:w val="0.84983896723816221"/>
          <c:h val="0.61137814294952264"/>
        </c:manualLayout>
      </c:layout>
      <c:lineChart>
        <c:grouping val="standard"/>
        <c:varyColors val="0"/>
        <c:ser>
          <c:idx val="0"/>
          <c:order val="0"/>
          <c:tx>
            <c:strRef>
              <c:f>[1]fig9!$B$7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[1]fig9!$A$8:$A$25</c:f>
              <c:strCache>
                <c:ptCount val="18"/>
                <c:pt idx="0">
                  <c:v>0 à 1 ans</c:v>
                </c:pt>
                <c:pt idx="1">
                  <c:v>2 à 4 ans</c:v>
                </c:pt>
                <c:pt idx="2">
                  <c:v>5 à 9 ans</c:v>
                </c:pt>
                <c:pt idx="3">
                  <c:v>10 à 14 ans</c:v>
                </c:pt>
                <c:pt idx="4">
                  <c:v>15 à 17 ans</c:v>
                </c:pt>
                <c:pt idx="5">
                  <c:v>18 à 19 ans</c:v>
                </c:pt>
                <c:pt idx="6">
                  <c:v>20 à 24 ans</c:v>
                </c:pt>
                <c:pt idx="7">
                  <c:v>25 à 29 ans</c:v>
                </c:pt>
                <c:pt idx="8">
                  <c:v>30 à 34 ans</c:v>
                </c:pt>
                <c:pt idx="9">
                  <c:v>35 à 39 ans</c:v>
                </c:pt>
                <c:pt idx="10">
                  <c:v>40 à 44 ans</c:v>
                </c:pt>
                <c:pt idx="11">
                  <c:v>45 à 49 ans</c:v>
                </c:pt>
                <c:pt idx="12">
                  <c:v>50 à 54 ans</c:v>
                </c:pt>
                <c:pt idx="13">
                  <c:v>55 à 59 ans</c:v>
                </c:pt>
                <c:pt idx="14">
                  <c:v>60 à 64 ans</c:v>
                </c:pt>
                <c:pt idx="15">
                  <c:v>65 à 69 ans</c:v>
                </c:pt>
                <c:pt idx="16">
                  <c:v>70 et 74 ans</c:v>
                </c:pt>
                <c:pt idx="17">
                  <c:v>75 ans et plus</c:v>
                </c:pt>
              </c:strCache>
            </c:strRef>
          </c:cat>
          <c:val>
            <c:numRef>
              <c:f>[1]fig9!$B$8:$B$25</c:f>
              <c:numCache>
                <c:formatCode>0.0</c:formatCode>
                <c:ptCount val="18"/>
                <c:pt idx="0">
                  <c:v>0.23906320775291767</c:v>
                </c:pt>
                <c:pt idx="1">
                  <c:v>0.68907745885216853</c:v>
                </c:pt>
                <c:pt idx="2">
                  <c:v>0.79617105339888405</c:v>
                </c:pt>
                <c:pt idx="3">
                  <c:v>0.7037062625739452</c:v>
                </c:pt>
                <c:pt idx="4">
                  <c:v>0.475736656940495</c:v>
                </c:pt>
                <c:pt idx="5">
                  <c:v>0.33109005300926003</c:v>
                </c:pt>
                <c:pt idx="6">
                  <c:v>0.18403178859234839</c:v>
                </c:pt>
                <c:pt idx="7">
                  <c:v>0.11121243799906581</c:v>
                </c:pt>
                <c:pt idx="8">
                  <c:v>7.1717497705797661E-2</c:v>
                </c:pt>
                <c:pt idx="9">
                  <c:v>5.6107851976752811E-2</c:v>
                </c:pt>
                <c:pt idx="10">
                  <c:v>3.6776784532174783E-2</c:v>
                </c:pt>
                <c:pt idx="11">
                  <c:v>3.4489252740420723E-2</c:v>
                </c:pt>
                <c:pt idx="12">
                  <c:v>1.8311656147383195E-2</c:v>
                </c:pt>
                <c:pt idx="13">
                  <c:v>1.3528378339293594E-2</c:v>
                </c:pt>
                <c:pt idx="14">
                  <c:v>8.6015455459426248E-3</c:v>
                </c:pt>
                <c:pt idx="15">
                  <c:v>6.045444153286084E-3</c:v>
                </c:pt>
                <c:pt idx="16">
                  <c:v>2.3415557061956392E-3</c:v>
                </c:pt>
                <c:pt idx="17">
                  <c:v>3.9810739743260538E-3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13F-4D62-A7E0-23408F8D2A96}"/>
            </c:ext>
          </c:extLst>
        </c:ser>
        <c:ser>
          <c:idx val="1"/>
          <c:order val="1"/>
          <c:tx>
            <c:strRef>
              <c:f>[1]fig9!$C$7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[1]fig9!$A$8:$A$25</c:f>
              <c:strCache>
                <c:ptCount val="18"/>
                <c:pt idx="0">
                  <c:v>0 à 1 ans</c:v>
                </c:pt>
                <c:pt idx="1">
                  <c:v>2 à 4 ans</c:v>
                </c:pt>
                <c:pt idx="2">
                  <c:v>5 à 9 ans</c:v>
                </c:pt>
                <c:pt idx="3">
                  <c:v>10 à 14 ans</c:v>
                </c:pt>
                <c:pt idx="4">
                  <c:v>15 à 17 ans</c:v>
                </c:pt>
                <c:pt idx="5">
                  <c:v>18 à 19 ans</c:v>
                </c:pt>
                <c:pt idx="6">
                  <c:v>20 à 24 ans</c:v>
                </c:pt>
                <c:pt idx="7">
                  <c:v>25 à 29 ans</c:v>
                </c:pt>
                <c:pt idx="8">
                  <c:v>30 à 34 ans</c:v>
                </c:pt>
                <c:pt idx="9">
                  <c:v>35 à 39 ans</c:v>
                </c:pt>
                <c:pt idx="10">
                  <c:v>40 à 44 ans</c:v>
                </c:pt>
                <c:pt idx="11">
                  <c:v>45 à 49 ans</c:v>
                </c:pt>
                <c:pt idx="12">
                  <c:v>50 à 54 ans</c:v>
                </c:pt>
                <c:pt idx="13">
                  <c:v>55 à 59 ans</c:v>
                </c:pt>
                <c:pt idx="14">
                  <c:v>60 à 64 ans</c:v>
                </c:pt>
                <c:pt idx="15">
                  <c:v>65 à 69 ans</c:v>
                </c:pt>
                <c:pt idx="16">
                  <c:v>70 et 74 ans</c:v>
                </c:pt>
                <c:pt idx="17">
                  <c:v>75 ans et plus</c:v>
                </c:pt>
              </c:strCache>
            </c:strRef>
          </c:cat>
          <c:val>
            <c:numRef>
              <c:f>[1]fig9!$C$8:$C$25</c:f>
              <c:numCache>
                <c:formatCode>0.0</c:formatCode>
                <c:ptCount val="18"/>
                <c:pt idx="0">
                  <c:v>0.67371227102149622</c:v>
                </c:pt>
                <c:pt idx="1">
                  <c:v>1.8689553139706485</c:v>
                </c:pt>
                <c:pt idx="2">
                  <c:v>2.7294371837157163</c:v>
                </c:pt>
                <c:pt idx="3">
                  <c:v>4.2204880014197794</c:v>
                </c:pt>
                <c:pt idx="4">
                  <c:v>4.5156760098289563</c:v>
                </c:pt>
                <c:pt idx="5">
                  <c:v>3.2859705432254711</c:v>
                </c:pt>
                <c:pt idx="6">
                  <c:v>2.1308314803224393</c:v>
                </c:pt>
                <c:pt idx="7">
                  <c:v>1.2563915110472672</c:v>
                </c:pt>
                <c:pt idx="8">
                  <c:v>0.8013700502450869</c:v>
                </c:pt>
                <c:pt idx="9">
                  <c:v>0.56326861736452971</c:v>
                </c:pt>
                <c:pt idx="10">
                  <c:v>0.44782866801880405</c:v>
                </c:pt>
                <c:pt idx="11">
                  <c:v>0.3711638988656164</c:v>
                </c:pt>
                <c:pt idx="12">
                  <c:v>0.23846259882568249</c:v>
                </c:pt>
                <c:pt idx="13">
                  <c:v>0.16572087919566597</c:v>
                </c:pt>
                <c:pt idx="14">
                  <c:v>0.10163230724739983</c:v>
                </c:pt>
                <c:pt idx="15">
                  <c:v>7.2662765806452562E-2</c:v>
                </c:pt>
                <c:pt idx="16">
                  <c:v>5.5979887586333842E-2</c:v>
                </c:pt>
                <c:pt idx="17">
                  <c:v>5.4507152976244089E-2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3F-4D62-A7E0-23408F8D2A96}"/>
            </c:ext>
          </c:extLst>
        </c:ser>
        <c:ser>
          <c:idx val="3"/>
          <c:order val="2"/>
          <c:tx>
            <c:strRef>
              <c:f>[1]fig9!$D$7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[1]fig9!$A$8:$A$25</c:f>
              <c:strCache>
                <c:ptCount val="18"/>
                <c:pt idx="0">
                  <c:v>0 à 1 ans</c:v>
                </c:pt>
                <c:pt idx="1">
                  <c:v>2 à 4 ans</c:v>
                </c:pt>
                <c:pt idx="2">
                  <c:v>5 à 9 ans</c:v>
                </c:pt>
                <c:pt idx="3">
                  <c:v>10 à 14 ans</c:v>
                </c:pt>
                <c:pt idx="4">
                  <c:v>15 à 17 ans</c:v>
                </c:pt>
                <c:pt idx="5">
                  <c:v>18 à 19 ans</c:v>
                </c:pt>
                <c:pt idx="6">
                  <c:v>20 à 24 ans</c:v>
                </c:pt>
                <c:pt idx="7">
                  <c:v>25 à 29 ans</c:v>
                </c:pt>
                <c:pt idx="8">
                  <c:v>30 à 34 ans</c:v>
                </c:pt>
                <c:pt idx="9">
                  <c:v>35 à 39 ans</c:v>
                </c:pt>
                <c:pt idx="10">
                  <c:v>40 à 44 ans</c:v>
                </c:pt>
                <c:pt idx="11">
                  <c:v>45 à 49 ans</c:v>
                </c:pt>
                <c:pt idx="12">
                  <c:v>50 à 54 ans</c:v>
                </c:pt>
                <c:pt idx="13">
                  <c:v>55 à 59 ans</c:v>
                </c:pt>
                <c:pt idx="14">
                  <c:v>60 à 64 ans</c:v>
                </c:pt>
                <c:pt idx="15">
                  <c:v>65 à 69 ans</c:v>
                </c:pt>
                <c:pt idx="16">
                  <c:v>70 et 74 ans</c:v>
                </c:pt>
                <c:pt idx="17">
                  <c:v>75 ans et plus</c:v>
                </c:pt>
              </c:strCache>
            </c:strRef>
          </c:cat>
          <c:val>
            <c:numRef>
              <c:f>[1]fig9!$D$8:$D$25</c:f>
              <c:numCache>
                <c:formatCode>0.0</c:formatCode>
                <c:ptCount val="18"/>
                <c:pt idx="0">
                  <c:v>0.45204056386712854</c:v>
                </c:pt>
                <c:pt idx="1">
                  <c:v>1.2664917185714479</c:v>
                </c:pt>
                <c:pt idx="2">
                  <c:v>1.74220015342387</c:v>
                </c:pt>
                <c:pt idx="3">
                  <c:v>2.4206157688704173</c:v>
                </c:pt>
                <c:pt idx="4">
                  <c:v>2.4423310922801771</c:v>
                </c:pt>
                <c:pt idx="5">
                  <c:v>1.7656544935727547</c:v>
                </c:pt>
                <c:pt idx="6">
                  <c:v>1.1385075374081968</c:v>
                </c:pt>
                <c:pt idx="7">
                  <c:v>0.68810469959895548</c:v>
                </c:pt>
                <c:pt idx="8">
                  <c:v>0.44598380879520416</c:v>
                </c:pt>
                <c:pt idx="9">
                  <c:v>0.31689192776475761</c:v>
                </c:pt>
                <c:pt idx="10">
                  <c:v>0.24624595161074672</c:v>
                </c:pt>
                <c:pt idx="11">
                  <c:v>0.20456900723401819</c:v>
                </c:pt>
                <c:pt idx="12">
                  <c:v>0.1301649356381685</c:v>
                </c:pt>
                <c:pt idx="13">
                  <c:v>9.1683095112360585E-2</c:v>
                </c:pt>
                <c:pt idx="14">
                  <c:v>5.7231792381410053E-2</c:v>
                </c:pt>
                <c:pt idx="15">
                  <c:v>4.145335994930846E-2</c:v>
                </c:pt>
                <c:pt idx="16">
                  <c:v>3.1155846692644325E-2</c:v>
                </c:pt>
                <c:pt idx="17">
                  <c:v>3.4737209891724269E-2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13F-4D62-A7E0-23408F8D2A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8398224"/>
        <c:axId val="1198404752"/>
      </c:lineChart>
      <c:catAx>
        <c:axId val="1198398224"/>
        <c:scaling>
          <c:orientation val="minMax"/>
        </c:scaling>
        <c:delete val="0"/>
        <c:axPos val="b"/>
        <c:title>
          <c:tx>
            <c:strRef>
              <c:f>[1]fig9!$A$7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8404752"/>
        <c:crossesAt val="0"/>
        <c:auto val="1"/>
        <c:lblAlgn val="ctr"/>
        <c:lblOffset val="100"/>
        <c:tickMarkSkip val="10"/>
        <c:noMultiLvlLbl val="0"/>
      </c:catAx>
      <c:valAx>
        <c:axId val="1198404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[1]fig9!$B$6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8398224"/>
        <c:crosses val="autoZero"/>
        <c:crossBetween val="between"/>
        <c:majorUnit val="1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30250126749924983"/>
          <c:y val="0.88732448299035072"/>
          <c:w val="0.4970346380815408"/>
          <c:h val="7.40281740144800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3.692688574316328E-2"/>
                  <c:y val="1.22720815122476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6200034778109138E-2"/>
                  <c:y val="-1.86254761969396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3.1532344217294832E-2"/>
                  <c:y val="-1.0140167042194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1052563695569477E-2"/>
                  <c:y val="-2.80315986643863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'2016-MEC'!$B$24:$G$24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'2016-MEC'!$B$25:$G$25</c:f>
              <c:numCache>
                <c:formatCode>0__%</c:formatCode>
                <c:ptCount val="6"/>
                <c:pt idx="0">
                  <c:v>0.87123947051744888</c:v>
                </c:pt>
                <c:pt idx="1">
                  <c:v>2.5007521058965101E-2</c:v>
                </c:pt>
                <c:pt idx="2">
                  <c:v>4.8510830324909751E-3</c:v>
                </c:pt>
                <c:pt idx="3">
                  <c:v>7.6000300842358606E-2</c:v>
                </c:pt>
                <c:pt idx="4">
                  <c:v>1.5305354993983153E-2</c:v>
                </c:pt>
                <c:pt idx="5">
                  <c:v>7.5962695547533094E-3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1.2437308017248536E-3"/>
                  <c:y val="5.24038072093965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4012189226013448E-3"/>
                  <c:y val="6.716619414067774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1817542523111183E-3"/>
                  <c:y val="-2.247536114486296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6.5997626617050262E-3"/>
                  <c:y val="1.025178884838666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'2017-MEC'!$B$24:$G$24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'2017-MEC'!$B$25:$G$25</c:f>
              <c:numCache>
                <c:formatCode>0__%</c:formatCode>
                <c:ptCount val="6"/>
                <c:pt idx="0">
                  <c:v>0.86714410480349347</c:v>
                </c:pt>
                <c:pt idx="1">
                  <c:v>2.3441048034934499E-2</c:v>
                </c:pt>
                <c:pt idx="2">
                  <c:v>5.8689956331877732E-3</c:v>
                </c:pt>
                <c:pt idx="3">
                  <c:v>8.0104803493449783E-2</c:v>
                </c:pt>
                <c:pt idx="4">
                  <c:v>1.6034934497816594E-2</c:v>
                </c:pt>
                <c:pt idx="5">
                  <c:v>7.4061135371179037E-3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30075863804681E-2"/>
          <c:y val="4.569055036344756E-2"/>
          <c:w val="0.88098569014489625"/>
          <c:h val="0.71730664508057984"/>
        </c:manualLayout>
      </c:layout>
      <c:lineChart>
        <c:grouping val="standard"/>
        <c:varyColors val="0"/>
        <c:ser>
          <c:idx val="0"/>
          <c:order val="0"/>
          <c:tx>
            <c:strRef>
              <c:f>'2016-Victimes'!$I$32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'2016-Victimes'!$I$33:$I$48</c:f>
              <c:numCache>
                <c:formatCode>0.0</c:formatCode>
                <c:ptCount val="16"/>
                <c:pt idx="0">
                  <c:v>0.20386026333350471</c:v>
                </c:pt>
                <c:pt idx="1">
                  <c:v>0.45900960748836617</c:v>
                </c:pt>
                <c:pt idx="2">
                  <c:v>0.64204645989737374</c:v>
                </c:pt>
                <c:pt idx="3">
                  <c:v>0.78424598037127524</c:v>
                </c:pt>
                <c:pt idx="4">
                  <c:v>0.42710036382819361</c:v>
                </c:pt>
                <c:pt idx="5">
                  <c:v>0.2934521185647837</c:v>
                </c:pt>
                <c:pt idx="6">
                  <c:v>0.23665266756350709</c:v>
                </c:pt>
                <c:pt idx="7">
                  <c:v>0.16575416685530028</c:v>
                </c:pt>
                <c:pt idx="8">
                  <c:v>0.13957667426933182</c:v>
                </c:pt>
                <c:pt idx="9">
                  <c:v>0.107913028773841</c:v>
                </c:pt>
                <c:pt idx="10">
                  <c:v>6.2407711810102247E-2</c:v>
                </c:pt>
                <c:pt idx="11">
                  <c:v>4.2045487109887168E-2</c:v>
                </c:pt>
                <c:pt idx="12">
                  <c:v>1.7754149415962459E-2</c:v>
                </c:pt>
                <c:pt idx="13">
                  <c:v>1.142912292910642E-2</c:v>
                </c:pt>
                <c:pt idx="14">
                  <c:v>9.5235298645992127E-3</c:v>
                </c:pt>
                <c:pt idx="15">
                  <c:v>9.6679945138227735E-3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'2016-Victimes'!$J$32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'2016-Victimes'!$J$33:$J$48</c:f>
              <c:numCache>
                <c:formatCode>0.0</c:formatCode>
                <c:ptCount val="16"/>
                <c:pt idx="0">
                  <c:v>0.28076290560491146</c:v>
                </c:pt>
                <c:pt idx="1">
                  <c:v>0.65874159860483417</c:v>
                </c:pt>
                <c:pt idx="2">
                  <c:v>1.1007425824288177</c:v>
                </c:pt>
                <c:pt idx="3">
                  <c:v>1.4774741781581324</c:v>
                </c:pt>
                <c:pt idx="4">
                  <c:v>0.80637533485417112</c:v>
                </c:pt>
                <c:pt idx="5">
                  <c:v>0.54797416593495418</c:v>
                </c:pt>
                <c:pt idx="6">
                  <c:v>0.44075137615554139</c:v>
                </c:pt>
                <c:pt idx="7">
                  <c:v>0.3031275290557075</c:v>
                </c:pt>
                <c:pt idx="8">
                  <c:v>0.25930103471342564</c:v>
                </c:pt>
                <c:pt idx="9">
                  <c:v>0.19815657269094869</c:v>
                </c:pt>
                <c:pt idx="10">
                  <c:v>0.11500943033598933</c:v>
                </c:pt>
                <c:pt idx="11">
                  <c:v>7.556139613790229E-2</c:v>
                </c:pt>
                <c:pt idx="12">
                  <c:v>3.3079581439330388E-2</c:v>
                </c:pt>
                <c:pt idx="13">
                  <c:v>2.0777282988527074E-2</c:v>
                </c:pt>
                <c:pt idx="14">
                  <c:v>1.7720010543406273E-2</c:v>
                </c:pt>
                <c:pt idx="15">
                  <c:v>1.4842882784694443E-2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'2016-Victimes'!$K$32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'2016-Victimes'!$K$33:$K$48</c:f>
              <c:numCache>
                <c:formatCode>0.0</c:formatCode>
                <c:ptCount val="16"/>
                <c:pt idx="0">
                  <c:v>0.13012063329363241</c:v>
                </c:pt>
                <c:pt idx="1">
                  <c:v>0.26813402037818551</c:v>
                </c:pt>
                <c:pt idx="2">
                  <c:v>0.20382551782508287</c:v>
                </c:pt>
                <c:pt idx="3">
                  <c:v>0.12407780013413817</c:v>
                </c:pt>
                <c:pt idx="4">
                  <c:v>5.5953066358767928E-2</c:v>
                </c:pt>
                <c:pt idx="5">
                  <c:v>3.086470559186159E-2</c:v>
                </c:pt>
                <c:pt idx="6">
                  <c:v>2.2972272467132172E-2</c:v>
                </c:pt>
                <c:pt idx="7">
                  <c:v>2.3759271065563709E-2</c:v>
                </c:pt>
                <c:pt idx="8">
                  <c:v>1.7663203471045934E-2</c:v>
                </c:pt>
                <c:pt idx="9">
                  <c:v>1.5326485699938061E-2</c:v>
                </c:pt>
                <c:pt idx="10">
                  <c:v>7.727778545504797E-3</c:v>
                </c:pt>
                <c:pt idx="11">
                  <c:v>6.309439163659572E-3</c:v>
                </c:pt>
                <c:pt idx="12">
                  <c:v>1.0313100576966412E-3</c:v>
                </c:pt>
                <c:pt idx="13">
                  <c:v>1.0708117073985593E-3</c:v>
                </c:pt>
                <c:pt idx="14">
                  <c:v>0</c:v>
                </c:pt>
                <c:pt idx="15">
                  <c:v>1.2876873907075328E-3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8288"/>
        <c:axId val="1193040672"/>
      </c:lineChart>
      <c:catAx>
        <c:axId val="1193048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0672"/>
        <c:crosses val="autoZero"/>
        <c:auto val="1"/>
        <c:lblAlgn val="ctr"/>
        <c:lblOffset val="100"/>
        <c:noMultiLvlLbl val="0"/>
      </c:catAx>
      <c:valAx>
        <c:axId val="1193040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000" b="0" i="0" baseline="0">
                    <a:effectLst/>
                  </a:rPr>
                  <a:t>Taux de victimation en ‰</a:t>
                </a:r>
                <a:endParaRPr lang="fr-FR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8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2.4637863760005079E-2"/>
                  <c:y val="5.49274335088429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3126712278594138E-2"/>
                  <c:y val="5.53901714594302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4.1780330222541276E-3"/>
                  <c:y val="-4.04016470905899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4484082218673543E-2"/>
                  <c:y val="2.216079384366140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1508856234525397E-2"/>
                  <c:y val="-1.26481706493857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'2018-MEC'!$B$24:$G$24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'2018-MEC'!$B$25:$G$25</c:f>
              <c:numCache>
                <c:formatCode>0__%</c:formatCode>
                <c:ptCount val="6"/>
                <c:pt idx="0">
                  <c:v>0.86497675116244188</c:v>
                </c:pt>
                <c:pt idx="1">
                  <c:v>2.4178791060446979E-2</c:v>
                </c:pt>
                <c:pt idx="2">
                  <c:v>6.0596970151492423E-3</c:v>
                </c:pt>
                <c:pt idx="3">
                  <c:v>7.9676016199190042E-2</c:v>
                </c:pt>
                <c:pt idx="4">
                  <c:v>1.8329083545822709E-2</c:v>
                </c:pt>
                <c:pt idx="5">
                  <c:v>6.7796610169491523E-3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1.0461149283834136E-2"/>
                  <c:y val="8.946773322532738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8218302396335418E-2"/>
                  <c:y val="1.196132037262049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3730264539412319E-2"/>
                  <c:y val="-8.306196840826245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6214503030214239E-2"/>
                  <c:y val="-2.570878898339408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'2019-MEC'!$B$24:$G$24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'2019-MEC'!$B$25:$G$25</c:f>
              <c:numCache>
                <c:formatCode>0__%</c:formatCode>
                <c:ptCount val="6"/>
                <c:pt idx="0">
                  <c:v>0.85898242064685459</c:v>
                </c:pt>
                <c:pt idx="1">
                  <c:v>2.3812778522022036E-2</c:v>
                </c:pt>
                <c:pt idx="2">
                  <c:v>4.7844273723924875E-3</c:v>
                </c:pt>
                <c:pt idx="3">
                  <c:v>8.327637586461438E-2</c:v>
                </c:pt>
                <c:pt idx="4">
                  <c:v>2.1543592968258741E-2</c:v>
                </c:pt>
                <c:pt idx="5">
                  <c:v>7.6004046258577795E-3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2.0120036528610007E-4"/>
                  <c:y val="1.726002430133657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5249717977643318E-2"/>
                  <c:y val="-7.22387606318347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7.1484731724707111E-3"/>
                  <c:y val="-5.63105845821520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426964755751547E-2"/>
                  <c:y val="-2.453793708653976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'2020-MEC'!$B$24:$G$24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'2020-MEC'!$B$25:$G$25</c:f>
              <c:numCache>
                <c:formatCode>0__%</c:formatCode>
                <c:ptCount val="6"/>
                <c:pt idx="0">
                  <c:v>0.86721146725907117</c:v>
                </c:pt>
                <c:pt idx="1">
                  <c:v>2.126309108219613E-2</c:v>
                </c:pt>
                <c:pt idx="2">
                  <c:v>5.8711520152332592E-3</c:v>
                </c:pt>
                <c:pt idx="3">
                  <c:v>8.2249021474664133E-2</c:v>
                </c:pt>
                <c:pt idx="4">
                  <c:v>1.5656405373955358E-2</c:v>
                </c:pt>
                <c:pt idx="5">
                  <c:v>7.7488627948799323E-3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42B-491A-98A1-FC9D92583C64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42B-491A-98A1-FC9D92583C64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42B-491A-98A1-FC9D92583C6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42B-491A-98A1-FC9D92583C64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42B-491A-98A1-FC9D92583C64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42B-491A-98A1-FC9D92583C64}"/>
              </c:ext>
            </c:extLst>
          </c:dPt>
          <c:dLbls>
            <c:dLbl>
              <c:idx val="0"/>
              <c:layout>
                <c:manualLayout>
                  <c:x val="1.157363740468372E-2"/>
                  <c:y val="1.929570377357114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42B-491A-98A1-FC9D92583C6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5169641273741677E-2"/>
                  <c:y val="3.859140754714211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842B-491A-98A1-FC9D92583C6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842B-491A-98A1-FC9D92583C6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842B-491A-98A1-FC9D92583C6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842B-491A-98A1-FC9D92583C6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842B-491A-98A1-FC9D92583C6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[1]fig12!$A$24:$F$24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[1]fig12!$A$25:$F$25</c:f>
              <c:numCache>
                <c:formatCode>0__%</c:formatCode>
                <c:ptCount val="6"/>
                <c:pt idx="0">
                  <c:v>0.86985555196901232</c:v>
                </c:pt>
                <c:pt idx="1">
                  <c:v>1.8943673337637187E-2</c:v>
                </c:pt>
                <c:pt idx="2">
                  <c:v>6.0522918011620399E-3</c:v>
                </c:pt>
                <c:pt idx="3">
                  <c:v>8.1625242091672046E-2</c:v>
                </c:pt>
                <c:pt idx="4">
                  <c:v>1.6684151065203358E-2</c:v>
                </c:pt>
                <c:pt idx="5">
                  <c:v>6.8390897353131051E-3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842B-491A-98A1-FC9D92583C64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260123606447479"/>
          <c:y val="0.1929558222583084"/>
          <c:w val="0.20116101285902688"/>
          <c:h val="0.58540421496096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59289373857059"/>
          <c:y val="4.569055036344756E-2"/>
          <c:w val="0.86602102760187605"/>
          <c:h val="0.71730664508057984"/>
        </c:manualLayout>
      </c:layout>
      <c:lineChart>
        <c:grouping val="standard"/>
        <c:varyColors val="0"/>
        <c:ser>
          <c:idx val="0"/>
          <c:order val="0"/>
          <c:tx>
            <c:strRef>
              <c:f>'2016-Victimes'!$U$32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'2016-Victimes'!$T$33:$T$48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'2016-Victimes'!$U$33:$U$48</c:f>
              <c:numCache>
                <c:formatCode>0.0</c:formatCode>
                <c:ptCount val="16"/>
                <c:pt idx="0">
                  <c:v>0.50188818888098785</c:v>
                </c:pt>
                <c:pt idx="1">
                  <c:v>0.93065688209199648</c:v>
                </c:pt>
                <c:pt idx="2">
                  <c:v>1.2137976193485407</c:v>
                </c:pt>
                <c:pt idx="3">
                  <c:v>1.0399356898665406</c:v>
                </c:pt>
                <c:pt idx="4">
                  <c:v>0.61527824690101163</c:v>
                </c:pt>
                <c:pt idx="5">
                  <c:v>0.38257648934545996</c:v>
                </c:pt>
                <c:pt idx="6">
                  <c:v>0.26275765254216199</c:v>
                </c:pt>
                <c:pt idx="7">
                  <c:v>0.19520534775029486</c:v>
                </c:pt>
                <c:pt idx="8">
                  <c:v>0.16044585547037338</c:v>
                </c:pt>
                <c:pt idx="9">
                  <c:v>0.12259810073069358</c:v>
                </c:pt>
                <c:pt idx="10">
                  <c:v>7.979271724291645E-2</c:v>
                </c:pt>
                <c:pt idx="11">
                  <c:v>5.2850472624159851E-2</c:v>
                </c:pt>
                <c:pt idx="12">
                  <c:v>3.3042444746374577E-2</c:v>
                </c:pt>
                <c:pt idx="13">
                  <c:v>2.7175914520319713E-2</c:v>
                </c:pt>
                <c:pt idx="14">
                  <c:v>2.3808824661498033E-2</c:v>
                </c:pt>
                <c:pt idx="15">
                  <c:v>2.2613275303517675E-2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'2016-Victimes'!$V$32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'2016-Victimes'!$T$33:$T$48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'2016-Victimes'!$V$33:$V$48</c:f>
              <c:numCache>
                <c:formatCode>0.0</c:formatCode>
                <c:ptCount val="16"/>
                <c:pt idx="0">
                  <c:v>0.72738389803939107</c:v>
                </c:pt>
                <c:pt idx="1">
                  <c:v>1.334073726359716</c:v>
                </c:pt>
                <c:pt idx="2">
                  <c:v>1.9896143902630106</c:v>
                </c:pt>
                <c:pt idx="3">
                  <c:v>1.8834400146489778</c:v>
                </c:pt>
                <c:pt idx="4">
                  <c:v>1.1430330293260913</c:v>
                </c:pt>
                <c:pt idx="5">
                  <c:v>0.69955209718538736</c:v>
                </c:pt>
                <c:pt idx="6">
                  <c:v>0.47175661365566063</c:v>
                </c:pt>
                <c:pt idx="7">
                  <c:v>0.35436709557855217</c:v>
                </c:pt>
                <c:pt idx="8">
                  <c:v>0.28776632840409333</c:v>
                </c:pt>
                <c:pt idx="9">
                  <c:v>0.22495823773340515</c:v>
                </c:pt>
                <c:pt idx="10">
                  <c:v>0.14387111247353801</c:v>
                </c:pt>
                <c:pt idx="11">
                  <c:v>9.4679339739058274E-2</c:v>
                </c:pt>
                <c:pt idx="12">
                  <c:v>5.9543246590794706E-2</c:v>
                </c:pt>
                <c:pt idx="13">
                  <c:v>4.8802455391656618E-2</c:v>
                </c:pt>
                <c:pt idx="14">
                  <c:v>4.0608357495306044E-2</c:v>
                </c:pt>
                <c:pt idx="15">
                  <c:v>3.5251846613649301E-2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'2016-Victimes'!$W$32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'2016-Victimes'!$T$33:$T$48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'2016-Victimes'!$W$33:$W$48</c:f>
              <c:numCache>
                <c:formatCode>0.0</c:formatCode>
                <c:ptCount val="16"/>
                <c:pt idx="0">
                  <c:v>0.28566713746073324</c:v>
                </c:pt>
                <c:pt idx="1">
                  <c:v>0.54512812142973721</c:v>
                </c:pt>
                <c:pt idx="2">
                  <c:v>0.47261159329418756</c:v>
                </c:pt>
                <c:pt idx="3">
                  <c:v>0.23665804349908978</c:v>
                </c:pt>
                <c:pt idx="4">
                  <c:v>9.8832986372029322E-2</c:v>
                </c:pt>
                <c:pt idx="5">
                  <c:v>5.5556470065350867E-2</c:v>
                </c:pt>
                <c:pt idx="6">
                  <c:v>4.3946956024078936E-2</c:v>
                </c:pt>
                <c:pt idx="7">
                  <c:v>3.0689058459686457E-2</c:v>
                </c:pt>
                <c:pt idx="8">
                  <c:v>3.0797380411054447E-2</c:v>
                </c:pt>
                <c:pt idx="9">
                  <c:v>1.7580380655811308E-2</c:v>
                </c:pt>
                <c:pt idx="10">
                  <c:v>1.3182681048214065E-2</c:v>
                </c:pt>
                <c:pt idx="11">
                  <c:v>8.250805060170209E-3</c:v>
                </c:pt>
                <c:pt idx="12">
                  <c:v>4.1252402307865648E-3</c:v>
                </c:pt>
                <c:pt idx="13">
                  <c:v>3.2124351221956777E-3</c:v>
                </c:pt>
                <c:pt idx="14">
                  <c:v>4.2893676013770589E-3</c:v>
                </c:pt>
                <c:pt idx="15">
                  <c:v>2.1461456511792216E-3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6112"/>
        <c:axId val="1193034688"/>
      </c:lineChart>
      <c:catAx>
        <c:axId val="1193046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4688"/>
        <c:crosses val="autoZero"/>
        <c:auto val="1"/>
        <c:lblAlgn val="ctr"/>
        <c:lblOffset val="100"/>
        <c:noMultiLvlLbl val="0"/>
      </c:catAx>
      <c:valAx>
        <c:axId val="119303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000" b="0" i="0" baseline="0">
                    <a:effectLst/>
                  </a:rPr>
                  <a:t>Taux de victimation en ‰</a:t>
                </a:r>
                <a:endParaRPr lang="fr-FR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6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'2017-Victimes'!$J$32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'2017-Victimes'!$J$33:$J$48</c:f>
              <c:numCache>
                <c:formatCode>0.0</c:formatCode>
                <c:ptCount val="16"/>
                <c:pt idx="0">
                  <c:v>0.24012043677675324</c:v>
                </c:pt>
                <c:pt idx="1">
                  <c:v>0.52796463882571465</c:v>
                </c:pt>
                <c:pt idx="2">
                  <c:v>0.69746747733651004</c:v>
                </c:pt>
                <c:pt idx="3">
                  <c:v>0.91539318746540455</c:v>
                </c:pt>
                <c:pt idx="4">
                  <c:v>0.49116908909199319</c:v>
                </c:pt>
                <c:pt idx="5">
                  <c:v>0.34159043997104538</c:v>
                </c:pt>
                <c:pt idx="6">
                  <c:v>0.25464350277593312</c:v>
                </c:pt>
                <c:pt idx="7">
                  <c:v>0.20873941478362834</c:v>
                </c:pt>
                <c:pt idx="8">
                  <c:v>0.15078086914533148</c:v>
                </c:pt>
                <c:pt idx="9">
                  <c:v>0.11503168812111284</c:v>
                </c:pt>
                <c:pt idx="10">
                  <c:v>6.3620986205368546E-2</c:v>
                </c:pt>
                <c:pt idx="11">
                  <c:v>3.697480564825259E-2</c:v>
                </c:pt>
                <c:pt idx="12">
                  <c:v>2.4357784858758065E-2</c:v>
                </c:pt>
                <c:pt idx="13">
                  <c:v>1.4425486037647988E-2</c:v>
                </c:pt>
                <c:pt idx="14">
                  <c:v>1.2211196230331895E-2</c:v>
                </c:pt>
                <c:pt idx="15">
                  <c:v>1.0739950010414497E-2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'2017-Victimes'!$K$32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'2017-Victimes'!$K$33:$K$48</c:f>
              <c:numCache>
                <c:formatCode>0.0</c:formatCode>
                <c:ptCount val="16"/>
                <c:pt idx="0">
                  <c:v>0.3214949409345278</c:v>
                </c:pt>
                <c:pt idx="1">
                  <c:v>0.760343016602129</c:v>
                </c:pt>
                <c:pt idx="2">
                  <c:v>1.1936450924731099</c:v>
                </c:pt>
                <c:pt idx="3">
                  <c:v>1.744529182536271</c:v>
                </c:pt>
                <c:pt idx="4">
                  <c:v>0.92650948325549576</c:v>
                </c:pt>
                <c:pt idx="5">
                  <c:v>0.63853382538295622</c:v>
                </c:pt>
                <c:pt idx="6">
                  <c:v>0.46761726530920594</c:v>
                </c:pt>
                <c:pt idx="7">
                  <c:v>0.39062555019749601</c:v>
                </c:pt>
                <c:pt idx="8">
                  <c:v>0.28367755927488353</c:v>
                </c:pt>
                <c:pt idx="9">
                  <c:v>0.21396370173899329</c:v>
                </c:pt>
                <c:pt idx="10">
                  <c:v>0.11741413055054568</c:v>
                </c:pt>
                <c:pt idx="11">
                  <c:v>6.632962735470177E-2</c:v>
                </c:pt>
                <c:pt idx="12">
                  <c:v>4.3302350187988684E-2</c:v>
                </c:pt>
                <c:pt idx="13">
                  <c:v>2.5976699862323489E-2</c:v>
                </c:pt>
                <c:pt idx="14">
                  <c:v>2.1407130849080396E-2</c:v>
                </c:pt>
                <c:pt idx="15">
                  <c:v>1.7123409465768066E-2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'2017-Victimes'!$L$32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'2017-Victimes'!$L$33:$L$48</c:f>
              <c:numCache>
                <c:formatCode>0.0</c:formatCode>
                <c:ptCount val="16"/>
                <c:pt idx="0">
                  <c:v>0.16213472334815779</c:v>
                </c:pt>
                <c:pt idx="1">
                  <c:v>0.30562433144677498</c:v>
                </c:pt>
                <c:pt idx="2">
                  <c:v>0.22275964422371083</c:v>
                </c:pt>
                <c:pt idx="3">
                  <c:v>0.12921516986094167</c:v>
                </c:pt>
                <c:pt idx="4">
                  <c:v>6.4420537267280809E-2</c:v>
                </c:pt>
                <c:pt idx="5">
                  <c:v>3.6324236360768161E-2</c:v>
                </c:pt>
                <c:pt idx="6">
                  <c:v>3.0229243467838354E-2</c:v>
                </c:pt>
                <c:pt idx="7">
                  <c:v>1.9977284365923428E-2</c:v>
                </c:pt>
                <c:pt idx="8">
                  <c:v>1.4963227867515581E-2</c:v>
                </c:pt>
                <c:pt idx="9">
                  <c:v>1.3919946834783701E-2</c:v>
                </c:pt>
                <c:pt idx="10">
                  <c:v>7.7120729326200718E-3</c:v>
                </c:pt>
                <c:pt idx="11">
                  <c:v>5.7913604484829536E-3</c:v>
                </c:pt>
                <c:pt idx="12">
                  <c:v>3.6085952615020106E-3</c:v>
                </c:pt>
                <c:pt idx="13">
                  <c:v>1.6020899797816244E-3</c:v>
                </c:pt>
                <c:pt idx="14">
                  <c:v>1.5509875525493971E-3</c:v>
                </c:pt>
                <c:pt idx="15">
                  <c:v>4.2565743855528461E-4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35776"/>
        <c:axId val="1193038496"/>
      </c:lineChart>
      <c:catAx>
        <c:axId val="119303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8496"/>
        <c:crosses val="autoZero"/>
        <c:auto val="1"/>
        <c:lblAlgn val="ctr"/>
        <c:lblOffset val="100"/>
        <c:noMultiLvlLbl val="0"/>
      </c:catAx>
      <c:valAx>
        <c:axId val="1193038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000" b="0" i="0" baseline="0">
                    <a:effectLst/>
                  </a:rPr>
                  <a:t>Taux de victimation en ‰</a:t>
                </a:r>
                <a:endParaRPr lang="fr-FR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5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1.0026419756703875E-2"/>
                  <c:y val="2.092041312272174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1635485493551332E-2"/>
                  <c:y val="9.34521398676927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8460328855160157E-3"/>
                  <c:y val="-5.4002970163358987E-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9.5335765318331211E-3"/>
                  <c:y val="-2.12076414202781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5846140322604277E-2"/>
                  <c:y val="6.2143917915485356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8.8828496222609687E-2"/>
                  <c:y val="9.006682867557715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'2017-Victimes'!$B$22:$G$22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'2017-Victimes'!$B$23:$G$23</c:f>
              <c:numCache>
                <c:formatCode>0%</c:formatCode>
                <c:ptCount val="6"/>
                <c:pt idx="0">
                  <c:v>0.92774470899470896</c:v>
                </c:pt>
                <c:pt idx="1">
                  <c:v>1.6770597127739983E-2</c:v>
                </c:pt>
                <c:pt idx="2">
                  <c:v>4.5115268329554044E-3</c:v>
                </c:pt>
                <c:pt idx="3">
                  <c:v>3.2123960695389267E-2</c:v>
                </c:pt>
                <c:pt idx="4">
                  <c:v>6.0704837490551779E-3</c:v>
                </c:pt>
                <c:pt idx="5">
                  <c:v>1.2778722600151171E-2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237807366209737E-2"/>
          <c:y val="4.569055036344756E-2"/>
          <c:w val="0.88137611397423687"/>
          <c:h val="0.71730664508057984"/>
        </c:manualLayout>
      </c:layout>
      <c:lineChart>
        <c:grouping val="standard"/>
        <c:varyColors val="0"/>
        <c:ser>
          <c:idx val="0"/>
          <c:order val="0"/>
          <c:tx>
            <c:strRef>
              <c:f>'2017-Victimes'!$V$32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'2017-Victimes'!$U$33:$U$48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'2017-Victimes'!$V$33:$V$48</c:f>
              <c:numCache>
                <c:formatCode>0.0</c:formatCode>
                <c:ptCount val="16"/>
                <c:pt idx="0">
                  <c:v>0.56948004769395399</c:v>
                </c:pt>
                <c:pt idx="1">
                  <c:v>0.97687831085810539</c:v>
                </c:pt>
                <c:pt idx="2">
                  <c:v>1.3334502183788925</c:v>
                </c:pt>
                <c:pt idx="3">
                  <c:v>1.2070315071800086</c:v>
                </c:pt>
                <c:pt idx="4">
                  <c:v>0.70902204554593373</c:v>
                </c:pt>
                <c:pt idx="5">
                  <c:v>0.41195551187519336</c:v>
                </c:pt>
                <c:pt idx="6">
                  <c:v>0.28359141542290811</c:v>
                </c:pt>
                <c:pt idx="7">
                  <c:v>0.21615169640824744</c:v>
                </c:pt>
                <c:pt idx="8">
                  <c:v>0.16789403527532309</c:v>
                </c:pt>
                <c:pt idx="9">
                  <c:v>0.12613513292044803</c:v>
                </c:pt>
                <c:pt idx="10">
                  <c:v>9.1649812295845595E-2</c:v>
                </c:pt>
                <c:pt idx="11">
                  <c:v>6.178068791859926E-2</c:v>
                </c:pt>
                <c:pt idx="12">
                  <c:v>3.7397811096275005E-2</c:v>
                </c:pt>
                <c:pt idx="13">
                  <c:v>2.834481467046622E-2</c:v>
                </c:pt>
                <c:pt idx="14">
                  <c:v>2.4422392460663789E-2</c:v>
                </c:pt>
                <c:pt idx="15">
                  <c:v>2.6849875026036241E-2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'2017-Victimes'!$W$32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'2017-Victimes'!$U$33:$U$48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'2017-Victimes'!$W$33:$W$48</c:f>
              <c:numCache>
                <c:formatCode>0.0</c:formatCode>
                <c:ptCount val="16"/>
                <c:pt idx="0">
                  <c:v>0.82218378337354658</c:v>
                </c:pt>
                <c:pt idx="1">
                  <c:v>1.45356812516657</c:v>
                </c:pt>
                <c:pt idx="2">
                  <c:v>2.2065241791725141</c:v>
                </c:pt>
                <c:pt idx="3">
                  <c:v>2.2059626624661695</c:v>
                </c:pt>
                <c:pt idx="4">
                  <c:v>1.3245853600728279</c:v>
                </c:pt>
                <c:pt idx="5">
                  <c:v>0.75866904312299066</c:v>
                </c:pt>
                <c:pt idx="6">
                  <c:v>0.51638716414513541</c:v>
                </c:pt>
                <c:pt idx="7">
                  <c:v>0.39015604833427786</c:v>
                </c:pt>
                <c:pt idx="8">
                  <c:v>0.308384959598825</c:v>
                </c:pt>
                <c:pt idx="9">
                  <c:v>0.23197707293262515</c:v>
                </c:pt>
                <c:pt idx="10">
                  <c:v>0.16280844124666746</c:v>
                </c:pt>
                <c:pt idx="11">
                  <c:v>0.10858069135461454</c:v>
                </c:pt>
                <c:pt idx="12">
                  <c:v>6.7306913879156313E-2</c:v>
                </c:pt>
                <c:pt idx="13">
                  <c:v>4.8104999745043502E-2</c:v>
                </c:pt>
                <c:pt idx="14">
                  <c:v>4.1476316020093267E-2</c:v>
                </c:pt>
                <c:pt idx="15">
                  <c:v>4.1096182717843356E-2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'2017-Victimes'!$X$32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'2017-Victimes'!$U$33:$U$48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'2017-Victimes'!$X$33:$X$48</c:f>
              <c:numCache>
                <c:formatCode>0.0</c:formatCode>
                <c:ptCount val="16"/>
                <c:pt idx="0">
                  <c:v>0.32730000227291672</c:v>
                </c:pt>
                <c:pt idx="1">
                  <c:v>0.52078011079350761</c:v>
                </c:pt>
                <c:pt idx="2">
                  <c:v>0.49815447864374152</c:v>
                </c:pt>
                <c:pt idx="3">
                  <c:v>0.25985550703652605</c:v>
                </c:pt>
                <c:pt idx="4">
                  <c:v>0.10560743814308329</c:v>
                </c:pt>
                <c:pt idx="5">
                  <c:v>5.5524189865745623E-2</c:v>
                </c:pt>
                <c:pt idx="6">
                  <c:v>3.8290375059261916E-2</c:v>
                </c:pt>
                <c:pt idx="7">
                  <c:v>3.5569311188107577E-2</c:v>
                </c:pt>
                <c:pt idx="8">
                  <c:v>2.4315245284712819E-2</c:v>
                </c:pt>
                <c:pt idx="9">
                  <c:v>1.7961221722301548E-2</c:v>
                </c:pt>
                <c:pt idx="10">
                  <c:v>1.7692402610128402E-2</c:v>
                </c:pt>
                <c:pt idx="11">
                  <c:v>1.2065334267672818E-2</c:v>
                </c:pt>
                <c:pt idx="12">
                  <c:v>4.6396224790740143E-3</c:v>
                </c:pt>
                <c:pt idx="13">
                  <c:v>6.4083599191264978E-3</c:v>
                </c:pt>
                <c:pt idx="14">
                  <c:v>4.6529626576481912E-3</c:v>
                </c:pt>
                <c:pt idx="15">
                  <c:v>3.8309169469975613E-3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3936"/>
        <c:axId val="1193035232"/>
      </c:lineChart>
      <c:catAx>
        <c:axId val="119304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5232"/>
        <c:crosses val="autoZero"/>
        <c:auto val="1"/>
        <c:lblAlgn val="ctr"/>
        <c:lblOffset val="100"/>
        <c:noMultiLvlLbl val="0"/>
      </c:catAx>
      <c:valAx>
        <c:axId val="119303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000" b="0" i="0" baseline="0">
                    <a:effectLst/>
                  </a:rPr>
                  <a:t>Taux de victimation en ‰</a:t>
                </a:r>
                <a:endParaRPr lang="fr-FR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3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2580814666139248"/>
                  <c:y val="-2.232347779127852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5.563092430080431E-2"/>
                  <c:y val="1.25114756311597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4631661709910098E-3"/>
                  <c:y val="-1.778250303766707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5454678641018504E-2"/>
                  <c:y val="-2.043033616848926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4.4024397986042949E-2"/>
                  <c:y val="-1.638348859187255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9.0483906412529069E-2"/>
                  <c:y val="1.756750371270419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'2018-Victimes'!$B$23:$G$23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'2018-Victimes'!$B$24:$G$24</c:f>
              <c:numCache>
                <c:formatCode>0__%</c:formatCode>
                <c:ptCount val="6"/>
                <c:pt idx="0">
                  <c:v>0.92839188520534388</c:v>
                </c:pt>
                <c:pt idx="1">
                  <c:v>1.6605640771895101E-2</c:v>
                </c:pt>
                <c:pt idx="2">
                  <c:v>3.9980207817911922E-3</c:v>
                </c:pt>
                <c:pt idx="3">
                  <c:v>3.1509153884215733E-2</c:v>
                </c:pt>
                <c:pt idx="4">
                  <c:v>6.5314200890648193E-3</c:v>
                </c:pt>
                <c:pt idx="5">
                  <c:v>1.2963879267689262E-2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'2018-Victimes'!$J$32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'2018-Victimes'!$J$33:$J$48</c:f>
              <c:numCache>
                <c:formatCode>0.0</c:formatCode>
                <c:ptCount val="16"/>
                <c:pt idx="0">
                  <c:v>0.28949906967312544</c:v>
                </c:pt>
                <c:pt idx="1">
                  <c:v>0.56723032785098515</c:v>
                </c:pt>
                <c:pt idx="2">
                  <c:v>0.81512438420199007</c:v>
                </c:pt>
                <c:pt idx="3">
                  <c:v>1.12305683995957</c:v>
                </c:pt>
                <c:pt idx="4">
                  <c:v>0.61527167075103661</c:v>
                </c:pt>
                <c:pt idx="5">
                  <c:v>0.40938516784663148</c:v>
                </c:pt>
                <c:pt idx="6">
                  <c:v>0.29106807936965645</c:v>
                </c:pt>
                <c:pt idx="7">
                  <c:v>0.21499615909715775</c:v>
                </c:pt>
                <c:pt idx="8">
                  <c:v>0.16595571617726351</c:v>
                </c:pt>
                <c:pt idx="9">
                  <c:v>0.12697848209878487</c:v>
                </c:pt>
                <c:pt idx="10">
                  <c:v>8.4527243575484606E-2</c:v>
                </c:pt>
                <c:pt idx="11">
                  <c:v>4.8947934082516423E-2</c:v>
                </c:pt>
                <c:pt idx="12">
                  <c:v>2.5584482421000532E-2</c:v>
                </c:pt>
                <c:pt idx="13">
                  <c:v>2.1539725462261513E-2</c:v>
                </c:pt>
                <c:pt idx="14">
                  <c:v>1.4162416569368669E-2</c:v>
                </c:pt>
                <c:pt idx="15">
                  <c:v>1.1480506746333838E-2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'2018-Victimes'!$K$32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'2018-Victimes'!$K$33:$K$48</c:f>
              <c:numCache>
                <c:formatCode>0.0</c:formatCode>
                <c:ptCount val="16"/>
                <c:pt idx="0">
                  <c:v>0.41113936394762224</c:v>
                </c:pt>
                <c:pt idx="1">
                  <c:v>0.79227422389463775</c:v>
                </c:pt>
                <c:pt idx="2">
                  <c:v>1.4076664735630746</c:v>
                </c:pt>
                <c:pt idx="3">
                  <c:v>2.1583501980308655</c:v>
                </c:pt>
                <c:pt idx="4">
                  <c:v>1.1650407465811181</c:v>
                </c:pt>
                <c:pt idx="5">
                  <c:v>0.76224631648792718</c:v>
                </c:pt>
                <c:pt idx="6">
                  <c:v>0.53719370965351487</c:v>
                </c:pt>
                <c:pt idx="7">
                  <c:v>0.40018780175823848</c:v>
                </c:pt>
                <c:pt idx="8">
                  <c:v>0.30967088084943656</c:v>
                </c:pt>
                <c:pt idx="9">
                  <c:v>0.23861360271706</c:v>
                </c:pt>
                <c:pt idx="10">
                  <c:v>0.15331641756752801</c:v>
                </c:pt>
                <c:pt idx="11">
                  <c:v>9.0978796056318131E-2</c:v>
                </c:pt>
                <c:pt idx="12">
                  <c:v>4.6064559009405162E-2</c:v>
                </c:pt>
                <c:pt idx="13">
                  <c:v>3.8433249372697306E-2</c:v>
                </c:pt>
                <c:pt idx="14">
                  <c:v>2.4557398929420195E-2</c:v>
                </c:pt>
                <c:pt idx="15">
                  <c:v>1.8400453807763624E-2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'2018-Victimes'!$L$32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'2018-Victimes'!$L$33:$L$48</c:f>
              <c:numCache>
                <c:formatCode>0.0</c:formatCode>
                <c:ptCount val="16"/>
                <c:pt idx="0">
                  <c:v>0.17261521294860691</c:v>
                </c:pt>
                <c:pt idx="1">
                  <c:v>0.35196894049850236</c:v>
                </c:pt>
                <c:pt idx="2">
                  <c:v>0.24846185268317744</c:v>
                </c:pt>
                <c:pt idx="3">
                  <c:v>0.14293035436384238</c:v>
                </c:pt>
                <c:pt idx="4">
                  <c:v>7.7496543176455907E-2</c:v>
                </c:pt>
                <c:pt idx="5">
                  <c:v>4.7950906610918526E-2</c:v>
                </c:pt>
                <c:pt idx="6">
                  <c:v>3.092426545997817E-2</c:v>
                </c:pt>
                <c:pt idx="7">
                  <c:v>2.1704518543134838E-2</c:v>
                </c:pt>
                <c:pt idx="8">
                  <c:v>1.874394426416081E-2</c:v>
                </c:pt>
                <c:pt idx="9">
                  <c:v>1.2903357854162689E-2</c:v>
                </c:pt>
                <c:pt idx="10">
                  <c:v>1.3144720196499969E-2</c:v>
                </c:pt>
                <c:pt idx="11">
                  <c:v>4.3249124085100827E-3</c:v>
                </c:pt>
                <c:pt idx="12">
                  <c:v>3.0967502187079841E-3</c:v>
                </c:pt>
                <c:pt idx="13">
                  <c:v>2.6814453634055641E-3</c:v>
                </c:pt>
                <c:pt idx="14">
                  <c:v>2.1316386332501519E-3</c:v>
                </c:pt>
                <c:pt idx="15">
                  <c:v>4.2014299987143627E-4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8832"/>
        <c:axId val="1193042304"/>
      </c:lineChart>
      <c:catAx>
        <c:axId val="119304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2304"/>
        <c:crosses val="autoZero"/>
        <c:auto val="1"/>
        <c:lblAlgn val="ctr"/>
        <c:lblOffset val="100"/>
        <c:noMultiLvlLbl val="0"/>
      </c:catAx>
      <c:valAx>
        <c:axId val="119304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000" b="0" i="0" baseline="0">
                    <a:effectLst/>
                  </a:rPr>
                  <a:t>Taux de victimation en ‰</a:t>
                </a:r>
                <a:endParaRPr lang="fr-FR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8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6646990318263197"/>
          <c:y val="0.90586371148050937"/>
          <c:w val="0.45381498670282111"/>
          <c:h val="6.94449304947992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91535055239016"/>
          <c:y val="4.569055036344756E-2"/>
          <c:w val="0.87369857078805635"/>
          <c:h val="0.71730664508057984"/>
        </c:manualLayout>
      </c:layout>
      <c:lineChart>
        <c:grouping val="standard"/>
        <c:varyColors val="0"/>
        <c:ser>
          <c:idx val="0"/>
          <c:order val="0"/>
          <c:tx>
            <c:strRef>
              <c:f>'2018-Victimes'!$V$32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'2018-Victimes'!$U$33:$U$48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'2018-Victimes'!$V$33:$V$48</c:f>
              <c:numCache>
                <c:formatCode>0.0</c:formatCode>
                <c:ptCount val="16"/>
                <c:pt idx="0">
                  <c:v>0.62170252699939066</c:v>
                </c:pt>
                <c:pt idx="1">
                  <c:v>1.082480511637923</c:v>
                </c:pt>
                <c:pt idx="2">
                  <c:v>1.613027830709572</c:v>
                </c:pt>
                <c:pt idx="3">
                  <c:v>1.4672194199471802</c:v>
                </c:pt>
                <c:pt idx="4">
                  <c:v>0.90586880089642374</c:v>
                </c:pt>
                <c:pt idx="5">
                  <c:v>0.55357113891211174</c:v>
                </c:pt>
                <c:pt idx="6">
                  <c:v>0.34602843643945608</c:v>
                </c:pt>
                <c:pt idx="7">
                  <c:v>0.26148819350126318</c:v>
                </c:pt>
                <c:pt idx="8">
                  <c:v>0.2117775376682676</c:v>
                </c:pt>
                <c:pt idx="9">
                  <c:v>0.17011155400755751</c:v>
                </c:pt>
                <c:pt idx="10">
                  <c:v>0.11411177882690422</c:v>
                </c:pt>
                <c:pt idx="11">
                  <c:v>7.3888071924560511E-2</c:v>
                </c:pt>
                <c:pt idx="12">
                  <c:v>5.0184946287347196E-2</c:v>
                </c:pt>
                <c:pt idx="13">
                  <c:v>3.4210152204768286E-2</c:v>
                </c:pt>
                <c:pt idx="14">
                  <c:v>3.3265211011772926E-2</c:v>
                </c:pt>
                <c:pt idx="15">
                  <c:v>2.6841748167484747E-2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'2018-Victimes'!$W$32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'2018-Victimes'!$U$33:$U$48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'2018-Victimes'!$W$33:$W$48</c:f>
              <c:numCache>
                <c:formatCode>0.0</c:formatCode>
                <c:ptCount val="16"/>
                <c:pt idx="0">
                  <c:v>0.89552462238266217</c:v>
                </c:pt>
                <c:pt idx="1">
                  <c:v>1.6061069300721229</c:v>
                </c:pt>
                <c:pt idx="2">
                  <c:v>2.6470196809093616</c:v>
                </c:pt>
                <c:pt idx="3">
                  <c:v>2.7041456116608522</c:v>
                </c:pt>
                <c:pt idx="4">
                  <c:v>1.6859718675489215</c:v>
                </c:pt>
                <c:pt idx="5">
                  <c:v>1.0197207064364529</c:v>
                </c:pt>
                <c:pt idx="6">
                  <c:v>0.62832478539830761</c:v>
                </c:pt>
                <c:pt idx="7">
                  <c:v>0.47597394435448687</c:v>
                </c:pt>
                <c:pt idx="8">
                  <c:v>0.38615020445316106</c:v>
                </c:pt>
                <c:pt idx="9">
                  <c:v>0.31089436558390665</c:v>
                </c:pt>
                <c:pt idx="10">
                  <c:v>0.20442189009003736</c:v>
                </c:pt>
                <c:pt idx="11">
                  <c:v>0.13081030875759175</c:v>
                </c:pt>
                <c:pt idx="12">
                  <c:v>8.6488559772760709E-2</c:v>
                </c:pt>
                <c:pt idx="13">
                  <c:v>5.9571536527680824E-2</c:v>
                </c:pt>
                <c:pt idx="14">
                  <c:v>5.9551692403843969E-2</c:v>
                </c:pt>
                <c:pt idx="15">
                  <c:v>4.1532452880380752E-2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'2018-Victimes'!$X$32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'2018-Victimes'!$U$33:$U$48</c:f>
              <c:strCache>
                <c:ptCount val="16"/>
                <c:pt idx="0">
                  <c:v>0 à 4 ans</c:v>
                </c:pt>
                <c:pt idx="1">
                  <c:v>5 à 9 ans</c:v>
                </c:pt>
                <c:pt idx="2">
                  <c:v>10 à 14 ans</c:v>
                </c:pt>
                <c:pt idx="3">
                  <c:v>15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'2018-Victimes'!$X$33:$X$48</c:f>
              <c:numCache>
                <c:formatCode>0.0</c:formatCode>
                <c:ptCount val="16"/>
                <c:pt idx="0">
                  <c:v>0.35858755547061794</c:v>
                </c:pt>
                <c:pt idx="1">
                  <c:v>0.58161578583041473</c:v>
                </c:pt>
                <c:pt idx="2">
                  <c:v>0.62419606681611806</c:v>
                </c:pt>
                <c:pt idx="3">
                  <c:v>0.29620435279348911</c:v>
                </c:pt>
                <c:pt idx="4">
                  <c:v>0.14278472681141535</c:v>
                </c:pt>
                <c:pt idx="5">
                  <c:v>7.6096003969501141E-2</c:v>
                </c:pt>
                <c:pt idx="6">
                  <c:v>4.7653786118654888E-2</c:v>
                </c:pt>
                <c:pt idx="7">
                  <c:v>3.762116547476705E-2</c:v>
                </c:pt>
                <c:pt idx="8">
                  <c:v>3.3162362928899895E-2</c:v>
                </c:pt>
                <c:pt idx="9">
                  <c:v>2.6251659082606852E-2</c:v>
                </c:pt>
                <c:pt idx="10">
                  <c:v>2.0396979615258572E-2</c:v>
                </c:pt>
                <c:pt idx="11">
                  <c:v>1.3455283048698034E-2</c:v>
                </c:pt>
                <c:pt idx="12">
                  <c:v>1.0322500729026613E-2</c:v>
                </c:pt>
                <c:pt idx="13">
                  <c:v>5.8991797994922416E-3</c:v>
                </c:pt>
                <c:pt idx="14">
                  <c:v>2.842184844333536E-3</c:v>
                </c:pt>
                <c:pt idx="15">
                  <c:v>3.3611439989714902E-3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41216"/>
        <c:axId val="1193049376"/>
      </c:lineChart>
      <c:catAx>
        <c:axId val="1193041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9376"/>
        <c:crosses val="autoZero"/>
        <c:auto val="1"/>
        <c:lblAlgn val="ctr"/>
        <c:lblOffset val="100"/>
        <c:noMultiLvlLbl val="0"/>
      </c:catAx>
      <c:valAx>
        <c:axId val="119304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000" b="0" i="0" baseline="0">
                    <a:effectLst/>
                  </a:rPr>
                  <a:t>Taux de victimation en ‰</a:t>
                </a:r>
                <a:endParaRPr lang="fr-FR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1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104775</xdr:rowOff>
    </xdr:from>
    <xdr:to>
      <xdr:col>5</xdr:col>
      <xdr:colOff>561975</xdr:colOff>
      <xdr:row>16</xdr:row>
      <xdr:rowOff>123825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95249</xdr:rowOff>
    </xdr:from>
    <xdr:to>
      <xdr:col>6</xdr:col>
      <xdr:colOff>390525</xdr:colOff>
      <xdr:row>46</xdr:row>
      <xdr:rowOff>104774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30</xdr:row>
      <xdr:rowOff>95249</xdr:rowOff>
    </xdr:from>
    <xdr:to>
      <xdr:col>18</xdr:col>
      <xdr:colOff>390525</xdr:colOff>
      <xdr:row>46</xdr:row>
      <xdr:rowOff>104774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28575</xdr:rowOff>
    </xdr:from>
    <xdr:to>
      <xdr:col>6</xdr:col>
      <xdr:colOff>585375</xdr:colOff>
      <xdr:row>16</xdr:row>
      <xdr:rowOff>133875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76200</xdr:rowOff>
    </xdr:from>
    <xdr:to>
      <xdr:col>6</xdr:col>
      <xdr:colOff>547275</xdr:colOff>
      <xdr:row>16</xdr:row>
      <xdr:rowOff>181500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98493</xdr:rowOff>
    </xdr:from>
    <xdr:to>
      <xdr:col>6</xdr:col>
      <xdr:colOff>677333</xdr:colOff>
      <xdr:row>17</xdr:row>
      <xdr:rowOff>179917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85725</xdr:rowOff>
    </xdr:from>
    <xdr:to>
      <xdr:col>7</xdr:col>
      <xdr:colOff>304800</xdr:colOff>
      <xdr:row>46</xdr:row>
      <xdr:rowOff>104775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47625</xdr:rowOff>
    </xdr:from>
    <xdr:to>
      <xdr:col>6</xdr:col>
      <xdr:colOff>547275</xdr:colOff>
      <xdr:row>16</xdr:row>
      <xdr:rowOff>152925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30</xdr:row>
      <xdr:rowOff>95249</xdr:rowOff>
    </xdr:from>
    <xdr:to>
      <xdr:col>19</xdr:col>
      <xdr:colOff>390525</xdr:colOff>
      <xdr:row>46</xdr:row>
      <xdr:rowOff>104774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6</xdr:col>
      <xdr:colOff>547275</xdr:colOff>
      <xdr:row>16</xdr:row>
      <xdr:rowOff>124350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47625</xdr:rowOff>
    </xdr:from>
    <xdr:to>
      <xdr:col>7</xdr:col>
      <xdr:colOff>419100</xdr:colOff>
      <xdr:row>46</xdr:row>
      <xdr:rowOff>85725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30</xdr:row>
      <xdr:rowOff>95249</xdr:rowOff>
    </xdr:from>
    <xdr:to>
      <xdr:col>19</xdr:col>
      <xdr:colOff>390525</xdr:colOff>
      <xdr:row>46</xdr:row>
      <xdr:rowOff>104774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38100</xdr:rowOff>
    </xdr:from>
    <xdr:to>
      <xdr:col>6</xdr:col>
      <xdr:colOff>547275</xdr:colOff>
      <xdr:row>16</xdr:row>
      <xdr:rowOff>143400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8</xdr:col>
      <xdr:colOff>19050</xdr:colOff>
      <xdr:row>45</xdr:row>
      <xdr:rowOff>76200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30</xdr:row>
      <xdr:rowOff>95249</xdr:rowOff>
    </xdr:from>
    <xdr:to>
      <xdr:col>20</xdr:col>
      <xdr:colOff>390525</xdr:colOff>
      <xdr:row>46</xdr:row>
      <xdr:rowOff>104774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57150</xdr:rowOff>
    </xdr:from>
    <xdr:to>
      <xdr:col>6</xdr:col>
      <xdr:colOff>547275</xdr:colOff>
      <xdr:row>16</xdr:row>
      <xdr:rowOff>162450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133350</xdr:rowOff>
    </xdr:from>
    <xdr:to>
      <xdr:col>6</xdr:col>
      <xdr:colOff>581025</xdr:colOff>
      <xdr:row>46</xdr:row>
      <xdr:rowOff>152400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19050</xdr:colOff>
      <xdr:row>30</xdr:row>
      <xdr:rowOff>57149</xdr:rowOff>
    </xdr:from>
    <xdr:to>
      <xdr:col>18</xdr:col>
      <xdr:colOff>676275</xdr:colOff>
      <xdr:row>46</xdr:row>
      <xdr:rowOff>66674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5194</xdr:rowOff>
    </xdr:from>
    <xdr:to>
      <xdr:col>6</xdr:col>
      <xdr:colOff>428624</xdr:colOff>
      <xdr:row>16</xdr:row>
      <xdr:rowOff>114300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28</xdr:row>
      <xdr:rowOff>28575</xdr:rowOff>
    </xdr:from>
    <xdr:to>
      <xdr:col>8</xdr:col>
      <xdr:colOff>409575</xdr:colOff>
      <xdr:row>47</xdr:row>
      <xdr:rowOff>9525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180975</xdr:rowOff>
    </xdr:from>
    <xdr:to>
      <xdr:col>6</xdr:col>
      <xdr:colOff>638175</xdr:colOff>
      <xdr:row>16</xdr:row>
      <xdr:rowOff>86250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76200</xdr:rowOff>
    </xdr:from>
    <xdr:to>
      <xdr:col>6</xdr:col>
      <xdr:colOff>575850</xdr:colOff>
      <xdr:row>16</xdr:row>
      <xdr:rowOff>181500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66675</xdr:rowOff>
    </xdr:from>
    <xdr:to>
      <xdr:col>6</xdr:col>
      <xdr:colOff>556800</xdr:colOff>
      <xdr:row>16</xdr:row>
      <xdr:rowOff>171975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CKAE~1.POR\AppData\Local\Temp\3_Violences%20sexuel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1"/>
      <sheetName val="fig2"/>
      <sheetName val="fig3"/>
      <sheetName val="fig4"/>
      <sheetName val="fig5"/>
      <sheetName val="fig8"/>
      <sheetName val="fig9"/>
      <sheetName val="fig10"/>
      <sheetName val="fig11"/>
      <sheetName val="fig12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B6" t="str">
            <v>Taux de victimation en  ‰</v>
          </cell>
        </row>
        <row r="7">
          <cell r="B7" t="str">
            <v>Hommes</v>
          </cell>
          <cell r="C7" t="str">
            <v>Femmes</v>
          </cell>
          <cell r="D7" t="str">
            <v>Ensemble</v>
          </cell>
        </row>
        <row r="8">
          <cell r="A8" t="str">
            <v>0 à 1 ans</v>
          </cell>
          <cell r="B8">
            <v>0.23906320775291767</v>
          </cell>
          <cell r="C8">
            <v>0.67371227102149622</v>
          </cell>
          <cell r="D8">
            <v>0.45204056386712854</v>
          </cell>
        </row>
        <row r="9">
          <cell r="A9" t="str">
            <v>2 à 4 ans</v>
          </cell>
          <cell r="B9">
            <v>0.68907745885216853</v>
          </cell>
          <cell r="C9">
            <v>1.8689553139706485</v>
          </cell>
          <cell r="D9">
            <v>1.2664917185714479</v>
          </cell>
        </row>
        <row r="10">
          <cell r="A10" t="str">
            <v>5 à 9 ans</v>
          </cell>
          <cell r="B10">
            <v>0.79617105339888405</v>
          </cell>
          <cell r="C10">
            <v>2.7294371837157163</v>
          </cell>
          <cell r="D10">
            <v>1.74220015342387</v>
          </cell>
        </row>
        <row r="11">
          <cell r="A11" t="str">
            <v>10 à 14 ans</v>
          </cell>
          <cell r="B11">
            <v>0.7037062625739452</v>
          </cell>
          <cell r="C11">
            <v>4.2204880014197794</v>
          </cell>
          <cell r="D11">
            <v>2.4206157688704173</v>
          </cell>
        </row>
        <row r="12">
          <cell r="A12" t="str">
            <v>15 à 17 ans</v>
          </cell>
          <cell r="B12">
            <v>0.475736656940495</v>
          </cell>
          <cell r="C12">
            <v>4.5156760098289563</v>
          </cell>
          <cell r="D12">
            <v>2.4423310922801771</v>
          </cell>
        </row>
        <row r="13">
          <cell r="A13" t="str">
            <v>18 à 19 ans</v>
          </cell>
          <cell r="B13">
            <v>0.33109005300926003</v>
          </cell>
          <cell r="C13">
            <v>3.2859705432254711</v>
          </cell>
          <cell r="D13">
            <v>1.7656544935727547</v>
          </cell>
        </row>
        <row r="14">
          <cell r="A14" t="str">
            <v>20 à 24 ans</v>
          </cell>
          <cell r="B14">
            <v>0.18403178859234839</v>
          </cell>
          <cell r="C14">
            <v>2.1308314803224393</v>
          </cell>
          <cell r="D14">
            <v>1.1385075374081968</v>
          </cell>
        </row>
        <row r="15">
          <cell r="A15" t="str">
            <v>25 à 29 ans</v>
          </cell>
          <cell r="B15">
            <v>0.11121243799906581</v>
          </cell>
          <cell r="C15">
            <v>1.2563915110472672</v>
          </cell>
          <cell r="D15">
            <v>0.68810469959895548</v>
          </cell>
        </row>
        <row r="16">
          <cell r="A16" t="str">
            <v>30 à 34 ans</v>
          </cell>
          <cell r="B16">
            <v>7.1717497705797661E-2</v>
          </cell>
          <cell r="C16">
            <v>0.8013700502450869</v>
          </cell>
          <cell r="D16">
            <v>0.44598380879520416</v>
          </cell>
        </row>
        <row r="17">
          <cell r="A17" t="str">
            <v>35 à 39 ans</v>
          </cell>
          <cell r="B17">
            <v>5.6107851976752811E-2</v>
          </cell>
          <cell r="C17">
            <v>0.56326861736452971</v>
          </cell>
          <cell r="D17">
            <v>0.31689192776475761</v>
          </cell>
        </row>
        <row r="18">
          <cell r="A18" t="str">
            <v>40 à 44 ans</v>
          </cell>
          <cell r="B18">
            <v>3.6776784532174783E-2</v>
          </cell>
          <cell r="C18">
            <v>0.44782866801880405</v>
          </cell>
          <cell r="D18">
            <v>0.24624595161074672</v>
          </cell>
        </row>
        <row r="19">
          <cell r="A19" t="str">
            <v>45 à 49 ans</v>
          </cell>
          <cell r="B19">
            <v>3.4489252740420723E-2</v>
          </cell>
          <cell r="C19">
            <v>0.3711638988656164</v>
          </cell>
          <cell r="D19">
            <v>0.20456900723401819</v>
          </cell>
        </row>
        <row r="20">
          <cell r="A20" t="str">
            <v>50 à 54 ans</v>
          </cell>
          <cell r="B20">
            <v>1.8311656147383195E-2</v>
          </cell>
          <cell r="C20">
            <v>0.23846259882568249</v>
          </cell>
          <cell r="D20">
            <v>0.1301649356381685</v>
          </cell>
        </row>
        <row r="21">
          <cell r="A21" t="str">
            <v>55 à 59 ans</v>
          </cell>
          <cell r="B21">
            <v>1.3528378339293594E-2</v>
          </cell>
          <cell r="C21">
            <v>0.16572087919566597</v>
          </cell>
          <cell r="D21">
            <v>9.1683095112360585E-2</v>
          </cell>
        </row>
        <row r="22">
          <cell r="A22" t="str">
            <v>60 à 64 ans</v>
          </cell>
          <cell r="B22">
            <v>8.6015455459426248E-3</v>
          </cell>
          <cell r="C22">
            <v>0.10163230724739983</v>
          </cell>
          <cell r="D22">
            <v>5.7231792381410053E-2</v>
          </cell>
        </row>
        <row r="23">
          <cell r="A23" t="str">
            <v>65 à 69 ans</v>
          </cell>
          <cell r="B23">
            <v>6.045444153286084E-3</v>
          </cell>
          <cell r="C23">
            <v>7.2662765806452562E-2</v>
          </cell>
          <cell r="D23">
            <v>4.145335994930846E-2</v>
          </cell>
        </row>
        <row r="24">
          <cell r="A24" t="str">
            <v>70 et 74 ans</v>
          </cell>
          <cell r="B24">
            <v>2.3415557061956392E-3</v>
          </cell>
          <cell r="C24">
            <v>5.5979887586333842E-2</v>
          </cell>
          <cell r="D24">
            <v>3.1155846692644325E-2</v>
          </cell>
        </row>
        <row r="25">
          <cell r="A25" t="str">
            <v>75 ans et plus</v>
          </cell>
          <cell r="B25">
            <v>3.9810739743260538E-3</v>
          </cell>
          <cell r="C25">
            <v>5.4507152976244089E-2</v>
          </cell>
          <cell r="D25">
            <v>3.4737209891724269E-2</v>
          </cell>
        </row>
      </sheetData>
      <sheetData sheetId="7">
        <row r="24">
          <cell r="A24" t="str">
            <v>France</v>
          </cell>
          <cell r="B24" t="str">
            <v>UE27 hors France</v>
          </cell>
          <cell r="C24" t="str">
            <v>Europe hors UE27</v>
          </cell>
          <cell r="D24" t="str">
            <v>Afrique</v>
          </cell>
          <cell r="E24" t="str">
            <v>Asie</v>
          </cell>
          <cell r="F24" t="str">
            <v>Autre</v>
          </cell>
        </row>
        <row r="25">
          <cell r="A25">
            <v>0.93376843123036013</v>
          </cell>
          <cell r="B25">
            <v>1.2658549928119793E-2</v>
          </cell>
          <cell r="C25">
            <v>4.0074806305102862E-3</v>
          </cell>
          <cell r="D25">
            <v>2.9260969683090977E-2</v>
          </cell>
          <cell r="E25">
            <v>5.9412490617406465E-3</v>
          </cell>
          <cell r="F25">
            <v>1.4363319466178135E-2</v>
          </cell>
        </row>
      </sheetData>
      <sheetData sheetId="8"/>
      <sheetData sheetId="9">
        <row r="24">
          <cell r="A24" t="str">
            <v>France</v>
          </cell>
          <cell r="B24" t="str">
            <v>UE27 hors France</v>
          </cell>
          <cell r="C24" t="str">
            <v>Europe hors UE27</v>
          </cell>
          <cell r="D24" t="str">
            <v>Afrique</v>
          </cell>
          <cell r="E24" t="str">
            <v>Asie</v>
          </cell>
          <cell r="F24" t="str">
            <v>Autre</v>
          </cell>
        </row>
        <row r="25">
          <cell r="A25">
            <v>0.86985555196901232</v>
          </cell>
          <cell r="B25">
            <v>1.8943673337637187E-2</v>
          </cell>
          <cell r="C25">
            <v>6.0522918011620399E-3</v>
          </cell>
          <cell r="D25">
            <v>8.1625242091672046E-2</v>
          </cell>
          <cell r="E25">
            <v>1.6684151065203358E-2</v>
          </cell>
          <cell r="F25">
            <v>6.8390897353131051E-3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"/>
  <sheetViews>
    <sheetView workbookViewId="0">
      <selection sqref="A1:XFD1"/>
    </sheetView>
  </sheetViews>
  <sheetFormatPr baseColWidth="10" defaultRowHeight="15"/>
  <cols>
    <col min="1" max="1" width="20.42578125" customWidth="1"/>
  </cols>
  <sheetData>
    <row r="1" spans="1:1" s="17" customFormat="1">
      <c r="A1" s="17" t="s">
        <v>54</v>
      </c>
    </row>
    <row r="17" spans="1:23" ht="16.5" customHeight="1"/>
    <row r="18" spans="1:23">
      <c r="A18" s="19" t="s">
        <v>31</v>
      </c>
    </row>
    <row r="19" spans="1:23">
      <c r="A19" s="19" t="s">
        <v>15</v>
      </c>
    </row>
    <row r="23" spans="1:23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23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23">
      <c r="A25" s="1"/>
      <c r="B25" s="2">
        <v>0.92159084919087031</v>
      </c>
      <c r="C25" s="2">
        <v>1.6129882452163829E-2</v>
      </c>
      <c r="D25" s="2">
        <v>3.0572979811290917E-3</v>
      </c>
      <c r="E25" s="2">
        <v>2.7383901744768329E-2</v>
      </c>
      <c r="F25" s="2">
        <v>5.6665436719202994E-3</v>
      </c>
      <c r="G25" s="2">
        <v>2.6171524959148172E-2</v>
      </c>
    </row>
    <row r="30" spans="1:23" s="17" customFormat="1">
      <c r="A30" s="17" t="s">
        <v>52</v>
      </c>
      <c r="M30" s="17" t="s">
        <v>53</v>
      </c>
    </row>
    <row r="31" spans="1:23">
      <c r="I31" s="29" t="s">
        <v>89</v>
      </c>
      <c r="U31" s="30" t="s">
        <v>89</v>
      </c>
    </row>
    <row r="32" spans="1:23">
      <c r="H32" t="s">
        <v>16</v>
      </c>
      <c r="I32" t="s">
        <v>17</v>
      </c>
      <c r="J32" t="s">
        <v>87</v>
      </c>
      <c r="K32" t="s">
        <v>88</v>
      </c>
      <c r="T32" t="s">
        <v>16</v>
      </c>
      <c r="U32" t="s">
        <v>17</v>
      </c>
      <c r="V32" t="s">
        <v>87</v>
      </c>
      <c r="W32" t="s">
        <v>88</v>
      </c>
    </row>
    <row r="33" spans="1:23">
      <c r="H33" t="s">
        <v>51</v>
      </c>
      <c r="I33" s="28">
        <v>0.20386026333350471</v>
      </c>
      <c r="J33" s="28">
        <v>0.28076290560491146</v>
      </c>
      <c r="K33" s="28">
        <v>0.13012063329363241</v>
      </c>
      <c r="T33" t="s">
        <v>51</v>
      </c>
      <c r="U33" s="28">
        <v>0.50188818888098785</v>
      </c>
      <c r="V33" s="28">
        <v>0.72738389803939107</v>
      </c>
      <c r="W33" s="28">
        <v>0.28566713746073324</v>
      </c>
    </row>
    <row r="34" spans="1:23">
      <c r="H34" t="s">
        <v>49</v>
      </c>
      <c r="I34" s="28">
        <v>0.45900960748836617</v>
      </c>
      <c r="J34" s="28">
        <v>0.65874159860483417</v>
      </c>
      <c r="K34" s="28">
        <v>0.26813402037818551</v>
      </c>
      <c r="T34" t="s">
        <v>49</v>
      </c>
      <c r="U34" s="28">
        <v>0.93065688209199648</v>
      </c>
      <c r="V34" s="28">
        <v>1.334073726359716</v>
      </c>
      <c r="W34" s="28">
        <v>0.54512812142973721</v>
      </c>
    </row>
    <row r="35" spans="1:23">
      <c r="H35" t="s">
        <v>50</v>
      </c>
      <c r="I35" s="28">
        <v>0.64204645989737374</v>
      </c>
      <c r="J35" s="28">
        <v>1.1007425824288177</v>
      </c>
      <c r="K35" s="28">
        <v>0.20382551782508287</v>
      </c>
      <c r="T35" s="16" t="s">
        <v>50</v>
      </c>
      <c r="U35" s="28">
        <v>1.2137976193485407</v>
      </c>
      <c r="V35" s="28">
        <v>1.9896143902630106</v>
      </c>
      <c r="W35" s="28">
        <v>0.47261159329418756</v>
      </c>
    </row>
    <row r="36" spans="1:23">
      <c r="H36" s="16" t="s">
        <v>18</v>
      </c>
      <c r="I36" s="28">
        <v>0.78424598037127524</v>
      </c>
      <c r="J36" s="28">
        <v>1.4774741781581324</v>
      </c>
      <c r="K36" s="28">
        <v>0.12407780013413817</v>
      </c>
      <c r="T36" s="16" t="s">
        <v>18</v>
      </c>
      <c r="U36" s="28">
        <v>1.0399356898665406</v>
      </c>
      <c r="V36" s="28">
        <v>1.8834400146489778</v>
      </c>
      <c r="W36" s="28">
        <v>0.23665804349908978</v>
      </c>
    </row>
    <row r="37" spans="1:23">
      <c r="H37" s="16" t="s">
        <v>19</v>
      </c>
      <c r="I37" s="28">
        <v>0.42710036382819361</v>
      </c>
      <c r="J37" s="28">
        <v>0.80637533485417112</v>
      </c>
      <c r="K37" s="28">
        <v>5.5953066358767928E-2</v>
      </c>
      <c r="T37" s="16" t="s">
        <v>19</v>
      </c>
      <c r="U37" s="28">
        <v>0.61527824690101163</v>
      </c>
      <c r="V37" s="28">
        <v>1.1430330293260913</v>
      </c>
      <c r="W37" s="28">
        <v>9.8832986372029322E-2</v>
      </c>
    </row>
    <row r="38" spans="1:23">
      <c r="H38" s="16" t="s">
        <v>20</v>
      </c>
      <c r="I38" s="28">
        <v>0.2934521185647837</v>
      </c>
      <c r="J38" s="28">
        <v>0.54797416593495418</v>
      </c>
      <c r="K38" s="28">
        <v>3.086470559186159E-2</v>
      </c>
      <c r="T38" s="16" t="s">
        <v>20</v>
      </c>
      <c r="U38" s="28">
        <v>0.38257648934545996</v>
      </c>
      <c r="V38" s="28">
        <v>0.69955209718538736</v>
      </c>
      <c r="W38" s="28">
        <v>5.5556470065350867E-2</v>
      </c>
    </row>
    <row r="39" spans="1:23">
      <c r="H39" s="16" t="s">
        <v>21</v>
      </c>
      <c r="I39" s="28">
        <v>0.23665266756350709</v>
      </c>
      <c r="J39" s="28">
        <v>0.44075137615554139</v>
      </c>
      <c r="K39" s="28">
        <v>2.2972272467132172E-2</v>
      </c>
      <c r="T39" s="16" t="s">
        <v>21</v>
      </c>
      <c r="U39" s="28">
        <v>0.26275765254216199</v>
      </c>
      <c r="V39" s="28">
        <v>0.47175661365566063</v>
      </c>
      <c r="W39" s="28">
        <v>4.3946956024078936E-2</v>
      </c>
    </row>
    <row r="40" spans="1:23">
      <c r="H40" s="16" t="s">
        <v>22</v>
      </c>
      <c r="I40" s="28">
        <v>0.16575416685530028</v>
      </c>
      <c r="J40" s="28">
        <v>0.3031275290557075</v>
      </c>
      <c r="K40" s="28">
        <v>2.3759271065563709E-2</v>
      </c>
      <c r="T40" s="16" t="s">
        <v>22</v>
      </c>
      <c r="U40" s="28">
        <v>0.19520534775029486</v>
      </c>
      <c r="V40" s="28">
        <v>0.35436709557855217</v>
      </c>
      <c r="W40" s="28">
        <v>3.0689058459686457E-2</v>
      </c>
    </row>
    <row r="41" spans="1:23">
      <c r="H41" s="16" t="s">
        <v>23</v>
      </c>
      <c r="I41" s="28">
        <v>0.13957667426933182</v>
      </c>
      <c r="J41" s="28">
        <v>0.25930103471342564</v>
      </c>
      <c r="K41" s="28">
        <v>1.7663203471045934E-2</v>
      </c>
      <c r="T41" s="16" t="s">
        <v>23</v>
      </c>
      <c r="U41" s="28">
        <v>0.16044585547037338</v>
      </c>
      <c r="V41" s="28">
        <v>0.28776632840409333</v>
      </c>
      <c r="W41" s="28">
        <v>3.0797380411054447E-2</v>
      </c>
    </row>
    <row r="42" spans="1:23">
      <c r="H42" s="16" t="s">
        <v>24</v>
      </c>
      <c r="I42" s="28">
        <v>0.107913028773841</v>
      </c>
      <c r="J42" s="28">
        <v>0.19815657269094869</v>
      </c>
      <c r="K42" s="28">
        <v>1.5326485699938061E-2</v>
      </c>
      <c r="T42" s="16" t="s">
        <v>24</v>
      </c>
      <c r="U42" s="28">
        <v>0.12259810073069358</v>
      </c>
      <c r="V42" s="28">
        <v>0.22495823773340515</v>
      </c>
      <c r="W42" s="28">
        <v>1.7580380655811308E-2</v>
      </c>
    </row>
    <row r="43" spans="1:23">
      <c r="H43" s="16" t="s">
        <v>25</v>
      </c>
      <c r="I43" s="28">
        <v>6.2407711810102247E-2</v>
      </c>
      <c r="J43" s="28">
        <v>0.11500943033598933</v>
      </c>
      <c r="K43" s="28">
        <v>7.727778545504797E-3</v>
      </c>
      <c r="T43" s="16" t="s">
        <v>25</v>
      </c>
      <c r="U43" s="28">
        <v>7.979271724291645E-2</v>
      </c>
      <c r="V43" s="28">
        <v>0.14387111247353801</v>
      </c>
      <c r="W43" s="28">
        <v>1.3182681048214065E-2</v>
      </c>
    </row>
    <row r="44" spans="1:23">
      <c r="H44" s="16" t="s">
        <v>26</v>
      </c>
      <c r="I44" s="28">
        <v>4.2045487109887168E-2</v>
      </c>
      <c r="J44" s="28">
        <v>7.556139613790229E-2</v>
      </c>
      <c r="K44" s="28">
        <v>6.309439163659572E-3</v>
      </c>
      <c r="T44" s="16" t="s">
        <v>26</v>
      </c>
      <c r="U44" s="28">
        <v>5.2850472624159851E-2</v>
      </c>
      <c r="V44" s="28">
        <v>9.4679339739058274E-2</v>
      </c>
      <c r="W44" s="28">
        <v>8.250805060170209E-3</v>
      </c>
    </row>
    <row r="45" spans="1:23">
      <c r="H45" s="16" t="s">
        <v>27</v>
      </c>
      <c r="I45" s="28">
        <v>1.7754149415962459E-2</v>
      </c>
      <c r="J45" s="28">
        <v>3.3079581439330388E-2</v>
      </c>
      <c r="K45" s="28">
        <v>1.0313100576966412E-3</v>
      </c>
      <c r="T45" s="16" t="s">
        <v>27</v>
      </c>
      <c r="U45" s="28">
        <v>3.3042444746374577E-2</v>
      </c>
      <c r="V45" s="28">
        <v>5.9543246590794706E-2</v>
      </c>
      <c r="W45" s="28">
        <v>4.1252402307865648E-3</v>
      </c>
    </row>
    <row r="46" spans="1:23">
      <c r="H46" s="16" t="s">
        <v>28</v>
      </c>
      <c r="I46" s="28">
        <v>1.142912292910642E-2</v>
      </c>
      <c r="J46" s="28">
        <v>2.0777282988527074E-2</v>
      </c>
      <c r="K46" s="28">
        <v>1.0708117073985593E-3</v>
      </c>
      <c r="T46" s="16" t="s">
        <v>28</v>
      </c>
      <c r="U46" s="28">
        <v>2.7175914520319713E-2</v>
      </c>
      <c r="V46" s="28">
        <v>4.8802455391656618E-2</v>
      </c>
      <c r="W46" s="28">
        <v>3.2124351221956777E-3</v>
      </c>
    </row>
    <row r="47" spans="1:23">
      <c r="H47" s="16" t="s">
        <v>29</v>
      </c>
      <c r="I47" s="28">
        <v>9.5235298645992127E-3</v>
      </c>
      <c r="J47" s="28">
        <v>1.7720010543406273E-2</v>
      </c>
      <c r="K47" s="28">
        <v>0</v>
      </c>
      <c r="T47" s="16" t="s">
        <v>29</v>
      </c>
      <c r="U47" s="28">
        <v>2.3808824661498033E-2</v>
      </c>
      <c r="V47" s="28">
        <v>4.0608357495306044E-2</v>
      </c>
      <c r="W47" s="28">
        <v>4.2893676013770589E-3</v>
      </c>
    </row>
    <row r="48" spans="1:23">
      <c r="A48" s="19" t="s">
        <v>31</v>
      </c>
      <c r="H48" s="16" t="s">
        <v>30</v>
      </c>
      <c r="I48" s="28">
        <v>9.6679945138227735E-3</v>
      </c>
      <c r="J48" s="28">
        <v>1.4842882784694443E-2</v>
      </c>
      <c r="K48" s="28">
        <v>1.2876873907075328E-3</v>
      </c>
      <c r="M48" s="19" t="s">
        <v>31</v>
      </c>
      <c r="T48" t="s">
        <v>30</v>
      </c>
      <c r="U48" s="28">
        <v>2.2613275303517675E-2</v>
      </c>
      <c r="V48" s="28">
        <v>3.5251846613649301E-2</v>
      </c>
      <c r="W48" s="28">
        <v>2.1461456511792216E-3</v>
      </c>
    </row>
    <row r="49" spans="1:13">
      <c r="A49" s="19" t="s">
        <v>32</v>
      </c>
      <c r="M49" s="19" t="s">
        <v>32</v>
      </c>
    </row>
    <row r="50" spans="1:13">
      <c r="A50" s="15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M24" sqref="M24"/>
    </sheetView>
  </sheetViews>
  <sheetFormatPr baseColWidth="10" defaultRowHeight="15"/>
  <sheetData>
    <row r="1" spans="1:7">
      <c r="A1" s="17" t="s">
        <v>73</v>
      </c>
      <c r="B1" s="17"/>
      <c r="C1" s="17"/>
      <c r="D1" s="17"/>
      <c r="E1" s="17"/>
      <c r="F1" s="17"/>
      <c r="G1" s="17"/>
    </row>
    <row r="18" spans="1:7">
      <c r="A18" s="19" t="s">
        <v>31</v>
      </c>
    </row>
    <row r="19" spans="1:7">
      <c r="A19" s="19" t="s">
        <v>83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0.85898242064685459</v>
      </c>
      <c r="C25" s="2">
        <v>2.3812778522022036E-2</v>
      </c>
      <c r="D25" s="2">
        <v>4.7844273723924875E-3</v>
      </c>
      <c r="E25" s="2">
        <v>8.327637586461438E-2</v>
      </c>
      <c r="F25" s="2">
        <v>2.1543592968258741E-2</v>
      </c>
      <c r="G25" s="2">
        <v>7.6004046258577795E-3</v>
      </c>
    </row>
    <row r="29" spans="1:7">
      <c r="A29" s="22" t="s">
        <v>74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3">
        <v>191</v>
      </c>
      <c r="C32" s="23">
        <v>2768</v>
      </c>
      <c r="D32" s="23">
        <v>2959</v>
      </c>
      <c r="E32" s="24">
        <v>0.93545116593443733</v>
      </c>
      <c r="F32" s="7">
        <v>8.0897831970910675E-2</v>
      </c>
    </row>
    <row r="33" spans="1:6">
      <c r="A33" s="8" t="s">
        <v>10</v>
      </c>
      <c r="B33" s="25">
        <v>143</v>
      </c>
      <c r="C33" s="25">
        <v>7014</v>
      </c>
      <c r="D33" s="25">
        <v>7157</v>
      </c>
      <c r="E33" s="9">
        <v>0.98001956126868794</v>
      </c>
      <c r="F33" s="10">
        <v>0.19566940973836017</v>
      </c>
    </row>
    <row r="34" spans="1:6">
      <c r="A34" s="11" t="s">
        <v>11</v>
      </c>
      <c r="B34" s="23">
        <v>198</v>
      </c>
      <c r="C34" s="23">
        <v>7928</v>
      </c>
      <c r="D34" s="23">
        <v>8126</v>
      </c>
      <c r="E34" s="6">
        <v>0.97563376815161207</v>
      </c>
      <c r="F34" s="7">
        <v>0.222161467588922</v>
      </c>
    </row>
    <row r="35" spans="1:6">
      <c r="A35" s="8" t="s">
        <v>12</v>
      </c>
      <c r="B35" s="25">
        <v>267</v>
      </c>
      <c r="C35" s="25">
        <v>9346</v>
      </c>
      <c r="D35" s="25">
        <v>9613</v>
      </c>
      <c r="E35" s="9">
        <v>0.9722251118277333</v>
      </c>
      <c r="F35" s="10">
        <v>0.26281543046176559</v>
      </c>
    </row>
    <row r="36" spans="1:6">
      <c r="A36" s="11" t="s">
        <v>13</v>
      </c>
      <c r="B36" s="23">
        <v>124</v>
      </c>
      <c r="C36" s="23">
        <v>5825</v>
      </c>
      <c r="D36" s="23">
        <v>5949</v>
      </c>
      <c r="E36" s="6">
        <v>0.97915616069927724</v>
      </c>
      <c r="F36" s="7">
        <v>0.16264319107635947</v>
      </c>
    </row>
    <row r="37" spans="1:6">
      <c r="A37" s="8" t="s">
        <v>14</v>
      </c>
      <c r="B37" s="25">
        <v>41</v>
      </c>
      <c r="C37" s="25">
        <v>2732</v>
      </c>
      <c r="D37" s="25">
        <v>2773</v>
      </c>
      <c r="E37" s="9">
        <v>0.98521456905878113</v>
      </c>
      <c r="F37" s="10">
        <v>7.5812669163682095E-2</v>
      </c>
    </row>
    <row r="38" spans="1:6" ht="51">
      <c r="A38" s="12" t="s">
        <v>47</v>
      </c>
      <c r="B38" s="26">
        <v>964</v>
      </c>
      <c r="C38" s="26">
        <v>35613</v>
      </c>
      <c r="D38" s="26">
        <v>36577</v>
      </c>
      <c r="E38" s="13">
        <v>0.97364464007436369</v>
      </c>
      <c r="F38" s="14">
        <v>1</v>
      </c>
    </row>
    <row r="39" spans="1:6">
      <c r="A39" s="20" t="s">
        <v>31</v>
      </c>
    </row>
    <row r="40" spans="1:6">
      <c r="A40" s="20" t="s">
        <v>84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A25" workbookViewId="0">
      <selection activeCell="L28" sqref="L28"/>
    </sheetView>
  </sheetViews>
  <sheetFormatPr baseColWidth="10" defaultRowHeight="15"/>
  <sheetData>
    <row r="1" spans="1:7">
      <c r="A1" s="17" t="s">
        <v>75</v>
      </c>
      <c r="B1" s="17"/>
      <c r="C1" s="17"/>
      <c r="D1" s="17"/>
      <c r="E1" s="17"/>
      <c r="F1" s="17"/>
      <c r="G1" s="17"/>
    </row>
    <row r="18" spans="1:7">
      <c r="A18" s="19" t="s">
        <v>31</v>
      </c>
    </row>
    <row r="19" spans="1:7">
      <c r="A19" s="19" t="s">
        <v>85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48</v>
      </c>
      <c r="D24" s="1" t="s">
        <v>41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0.86721146725907117</v>
      </c>
      <c r="C25" s="2">
        <v>2.126309108219613E-2</v>
      </c>
      <c r="D25" s="2">
        <v>5.8711520152332592E-3</v>
      </c>
      <c r="E25" s="2">
        <v>8.2249021474664133E-2</v>
      </c>
      <c r="F25" s="2">
        <v>1.5656405373955358E-2</v>
      </c>
      <c r="G25" s="2">
        <v>7.7488627948799323E-3</v>
      </c>
    </row>
    <row r="29" spans="1:7">
      <c r="A29" s="22" t="s">
        <v>76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3">
        <v>161</v>
      </c>
      <c r="C32" s="23">
        <v>2755</v>
      </c>
      <c r="D32" s="23">
        <v>2916</v>
      </c>
      <c r="E32" s="24">
        <f>C32/D32</f>
        <v>0.94478737997256512</v>
      </c>
      <c r="F32" s="7">
        <f>D32/D38</f>
        <v>7.7122454377148902E-2</v>
      </c>
    </row>
    <row r="33" spans="1:6">
      <c r="A33" s="8" t="s">
        <v>10</v>
      </c>
      <c r="B33" s="25">
        <v>169</v>
      </c>
      <c r="C33" s="25">
        <v>6706</v>
      </c>
      <c r="D33" s="25">
        <v>6875</v>
      </c>
      <c r="E33" s="9">
        <v>0.97541818181818185</v>
      </c>
      <c r="F33" s="10">
        <v>0.18183020364982808</v>
      </c>
    </row>
    <row r="34" spans="1:6">
      <c r="A34" s="11" t="s">
        <v>11</v>
      </c>
      <c r="B34" s="23">
        <v>197</v>
      </c>
      <c r="C34" s="23">
        <v>8530</v>
      </c>
      <c r="D34" s="23">
        <v>8727</v>
      </c>
      <c r="E34" s="6">
        <v>0.97742637790764297</v>
      </c>
      <c r="F34" s="7">
        <v>0.23081195450938904</v>
      </c>
    </row>
    <row r="35" spans="1:6">
      <c r="A35" s="8" t="s">
        <v>12</v>
      </c>
      <c r="B35" s="25">
        <v>304</v>
      </c>
      <c r="C35" s="25">
        <v>9984</v>
      </c>
      <c r="D35" s="25">
        <v>10288</v>
      </c>
      <c r="E35" s="9">
        <v>0.97045101088646968</v>
      </c>
      <c r="F35" s="10">
        <v>0.27209732874900822</v>
      </c>
    </row>
    <row r="36" spans="1:6">
      <c r="A36" s="11" t="s">
        <v>13</v>
      </c>
      <c r="B36" s="23">
        <v>146</v>
      </c>
      <c r="C36" s="23">
        <v>6186</v>
      </c>
      <c r="D36" s="23">
        <v>6332</v>
      </c>
      <c r="E36" s="6">
        <v>0.97694251421351863</v>
      </c>
      <c r="F36" s="7">
        <v>0.16746892356519438</v>
      </c>
    </row>
    <row r="37" spans="1:6">
      <c r="A37" s="8" t="s">
        <v>14</v>
      </c>
      <c r="B37" s="25">
        <v>43</v>
      </c>
      <c r="C37" s="25">
        <v>2629</v>
      </c>
      <c r="D37" s="25">
        <v>2672</v>
      </c>
      <c r="E37" s="9">
        <v>0.98390718562874246</v>
      </c>
      <c r="F37" s="10">
        <v>7.0669135149431364E-2</v>
      </c>
    </row>
    <row r="38" spans="1:6" ht="51">
      <c r="A38" s="12" t="s">
        <v>47</v>
      </c>
      <c r="B38" s="26">
        <v>1020</v>
      </c>
      <c r="C38" s="26">
        <v>36790</v>
      </c>
      <c r="D38" s="26">
        <v>37810</v>
      </c>
      <c r="E38" s="13">
        <v>0.97302300978577094</v>
      </c>
      <c r="F38" s="14">
        <v>1</v>
      </c>
    </row>
    <row r="39" spans="1:6">
      <c r="A39" s="20" t="s">
        <v>31</v>
      </c>
    </row>
    <row r="40" spans="1:6">
      <c r="A40" s="20" t="s">
        <v>86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workbookViewId="0">
      <selection activeCell="N28" sqref="N28"/>
    </sheetView>
  </sheetViews>
  <sheetFormatPr baseColWidth="10" defaultRowHeight="15"/>
  <sheetData>
    <row r="1" spans="1:11">
      <c r="A1" s="39" t="s">
        <v>111</v>
      </c>
      <c r="B1" s="39"/>
      <c r="C1" s="39"/>
      <c r="D1" s="39"/>
      <c r="E1" s="39"/>
      <c r="F1" s="1"/>
      <c r="G1" s="1"/>
      <c r="H1" s="1"/>
      <c r="I1" s="1"/>
      <c r="J1" s="1"/>
      <c r="K1" s="1"/>
    </row>
    <row r="2" spans="1:11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>
      <c r="A5" s="1"/>
      <c r="B5" s="1"/>
      <c r="C5" s="1"/>
      <c r="D5" s="1"/>
      <c r="E5" s="1"/>
      <c r="F5" s="1"/>
      <c r="G5" s="40"/>
      <c r="H5" s="1"/>
      <c r="I5" s="1"/>
      <c r="J5" s="1"/>
      <c r="K5" s="1"/>
    </row>
    <row r="6" spans="1:11">
      <c r="A6" s="1"/>
      <c r="B6" s="1"/>
      <c r="C6" s="1"/>
      <c r="D6" s="1"/>
      <c r="E6" s="1"/>
      <c r="F6" s="1"/>
      <c r="G6" s="40"/>
      <c r="H6" s="1"/>
      <c r="I6" s="1"/>
      <c r="J6" s="1"/>
      <c r="K6" s="1"/>
    </row>
    <row r="7" spans="1:11">
      <c r="A7" s="1"/>
      <c r="B7" s="1"/>
      <c r="C7" s="1"/>
      <c r="D7" s="1"/>
      <c r="E7" s="1"/>
      <c r="F7" s="1"/>
      <c r="G7" s="40"/>
      <c r="H7" s="1"/>
      <c r="I7" s="1"/>
      <c r="J7" s="1"/>
      <c r="K7" s="1"/>
    </row>
    <row r="8" spans="1:11">
      <c r="A8" s="1"/>
      <c r="B8" s="1"/>
      <c r="C8" s="1"/>
      <c r="D8" s="1"/>
      <c r="E8" s="1"/>
      <c r="F8" s="1"/>
      <c r="G8" s="40"/>
      <c r="H8" s="52"/>
      <c r="I8" s="52"/>
      <c r="J8" s="52"/>
      <c r="K8" s="52"/>
    </row>
    <row r="9" spans="1:11">
      <c r="A9" s="1"/>
      <c r="B9" s="1"/>
      <c r="C9" s="1"/>
      <c r="D9" s="1"/>
      <c r="E9" s="1"/>
      <c r="F9" s="1"/>
      <c r="G9" s="1"/>
      <c r="H9" s="52"/>
      <c r="I9" s="52"/>
      <c r="J9" s="52"/>
      <c r="K9" s="52"/>
    </row>
    <row r="10" spans="1:1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>
      <c r="A19" s="42" t="s">
        <v>90</v>
      </c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>
      <c r="A20" s="42" t="s">
        <v>108</v>
      </c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>
      <c r="A21" s="47" t="s">
        <v>109</v>
      </c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>
      <c r="A22" s="43" t="s">
        <v>110</v>
      </c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24">
      <c r="A24" s="53" t="s">
        <v>3</v>
      </c>
      <c r="B24" s="53" t="s">
        <v>48</v>
      </c>
      <c r="C24" s="53" t="s">
        <v>41</v>
      </c>
      <c r="D24" s="53" t="s">
        <v>6</v>
      </c>
      <c r="E24" s="53" t="s">
        <v>7</v>
      </c>
      <c r="F24" s="53" t="s">
        <v>8</v>
      </c>
      <c r="G24" s="1"/>
      <c r="H24" s="1"/>
      <c r="I24" s="1"/>
      <c r="J24" s="1"/>
      <c r="K24" s="1"/>
    </row>
    <row r="25" spans="1:11">
      <c r="A25" s="54">
        <v>0.86985555196901232</v>
      </c>
      <c r="B25" s="54">
        <v>1.8943673337637187E-2</v>
      </c>
      <c r="C25" s="54">
        <v>6.0522918011620399E-3</v>
      </c>
      <c r="D25" s="54">
        <v>8.1625242091672046E-2</v>
      </c>
      <c r="E25" s="54">
        <v>1.6684151065203358E-2</v>
      </c>
      <c r="F25" s="54">
        <v>6.8390897353131051E-3</v>
      </c>
      <c r="G25" s="1"/>
      <c r="H25" s="1"/>
      <c r="I25" s="1"/>
      <c r="J25" s="1"/>
      <c r="K25" s="1"/>
    </row>
    <row r="27" spans="1:11">
      <c r="A27" s="55" t="s">
        <v>117</v>
      </c>
      <c r="B27" s="56"/>
      <c r="C27" s="56"/>
      <c r="D27" s="56"/>
      <c r="E27" s="57"/>
      <c r="F27" s="57"/>
      <c r="G27" s="57"/>
    </row>
    <row r="28" spans="1:11">
      <c r="A28" s="58"/>
      <c r="B28" s="58"/>
      <c r="C28" s="58"/>
      <c r="D28" s="58"/>
      <c r="E28" s="59"/>
      <c r="F28" s="59"/>
      <c r="G28" s="59"/>
    </row>
    <row r="29" spans="1:11" ht="75">
      <c r="A29" s="60"/>
      <c r="B29" s="61" t="s">
        <v>42</v>
      </c>
      <c r="C29" s="61" t="s">
        <v>43</v>
      </c>
      <c r="D29" s="61" t="s">
        <v>44</v>
      </c>
      <c r="E29" s="61" t="s">
        <v>45</v>
      </c>
      <c r="F29" s="61" t="s">
        <v>46</v>
      </c>
      <c r="G29" s="61" t="s">
        <v>112</v>
      </c>
    </row>
    <row r="30" spans="1:11">
      <c r="A30" s="62" t="s">
        <v>9</v>
      </c>
      <c r="B30" s="63">
        <v>207</v>
      </c>
      <c r="C30" s="63">
        <v>3554</v>
      </c>
      <c r="D30" s="63">
        <v>3761</v>
      </c>
      <c r="E30" s="64">
        <v>0.9449614464238234</v>
      </c>
      <c r="F30" s="65">
        <v>7.5875564880568111E-2</v>
      </c>
      <c r="G30" s="65">
        <v>0.15143629715237228</v>
      </c>
    </row>
    <row r="31" spans="1:11">
      <c r="A31" s="66" t="s">
        <v>10</v>
      </c>
      <c r="B31" s="67">
        <v>228</v>
      </c>
      <c r="C31" s="67">
        <v>9130</v>
      </c>
      <c r="D31" s="67">
        <v>9358</v>
      </c>
      <c r="E31" s="68">
        <v>0.97563581961957679</v>
      </c>
      <c r="F31" s="68">
        <v>0.18879115558424789</v>
      </c>
      <c r="G31" s="68">
        <v>6.2519774083480653E-2</v>
      </c>
    </row>
    <row r="32" spans="1:11">
      <c r="A32" s="69" t="s">
        <v>11</v>
      </c>
      <c r="B32" s="63">
        <v>274</v>
      </c>
      <c r="C32" s="63">
        <v>11561</v>
      </c>
      <c r="D32" s="63">
        <v>11835</v>
      </c>
      <c r="E32" s="65">
        <v>0.97684833122095482</v>
      </c>
      <c r="F32" s="65">
        <v>0.23876291155584248</v>
      </c>
      <c r="G32" s="65">
        <v>0.13720447264408411</v>
      </c>
    </row>
    <row r="33" spans="1:7">
      <c r="A33" s="66" t="s">
        <v>12</v>
      </c>
      <c r="B33" s="67">
        <v>363</v>
      </c>
      <c r="C33" s="67">
        <v>13069</v>
      </c>
      <c r="D33" s="67">
        <v>13432</v>
      </c>
      <c r="E33" s="68">
        <v>0.97297498511018465</v>
      </c>
      <c r="F33" s="68">
        <v>0.2709812782440284</v>
      </c>
      <c r="G33" s="68">
        <v>0.18399203175044254</v>
      </c>
    </row>
    <row r="34" spans="1:7">
      <c r="A34" s="69" t="s">
        <v>13</v>
      </c>
      <c r="B34" s="63">
        <v>161</v>
      </c>
      <c r="C34" s="63">
        <v>7550</v>
      </c>
      <c r="D34" s="63">
        <v>7711</v>
      </c>
      <c r="E34" s="65">
        <v>0.97912073661003762</v>
      </c>
      <c r="F34" s="65">
        <v>0.1555640735958683</v>
      </c>
      <c r="G34" s="65">
        <v>0.19667273116254783</v>
      </c>
    </row>
    <row r="35" spans="1:7">
      <c r="A35" s="66" t="s">
        <v>14</v>
      </c>
      <c r="B35" s="67">
        <v>63</v>
      </c>
      <c r="C35" s="67">
        <v>3408</v>
      </c>
      <c r="D35" s="67">
        <v>3471</v>
      </c>
      <c r="E35" s="68">
        <v>0.98184961106309421</v>
      </c>
      <c r="F35" s="68">
        <v>7.0025016139444798E-2</v>
      </c>
      <c r="G35" s="68">
        <v>0.2681746932070726</v>
      </c>
    </row>
    <row r="36" spans="1:7" ht="60">
      <c r="A36" s="70" t="s">
        <v>47</v>
      </c>
      <c r="B36" s="71">
        <v>1296</v>
      </c>
      <c r="C36" s="71">
        <v>48272</v>
      </c>
      <c r="D36" s="71">
        <v>49568</v>
      </c>
      <c r="E36" s="72">
        <v>0.97385409941897993</v>
      </c>
      <c r="F36" s="72">
        <v>1</v>
      </c>
      <c r="G36" s="72">
        <v>1</v>
      </c>
    </row>
    <row r="37" spans="1:7">
      <c r="A37" s="59"/>
      <c r="B37" s="59"/>
      <c r="C37" s="59"/>
      <c r="D37" s="59"/>
      <c r="E37" s="59"/>
      <c r="F37" s="59"/>
      <c r="G37" s="59"/>
    </row>
    <row r="38" spans="1:7">
      <c r="A38" s="73" t="s">
        <v>31</v>
      </c>
      <c r="B38" s="59"/>
      <c r="C38" s="59"/>
      <c r="D38" s="59"/>
      <c r="E38" s="59"/>
      <c r="F38" s="59"/>
      <c r="G38" s="59"/>
    </row>
    <row r="39" spans="1:7">
      <c r="A39" s="73" t="s">
        <v>115</v>
      </c>
      <c r="B39" s="59"/>
      <c r="C39" s="59"/>
      <c r="D39" s="59"/>
      <c r="E39" s="59"/>
      <c r="F39" s="59"/>
      <c r="G39" s="59"/>
    </row>
    <row r="40" spans="1:7">
      <c r="A40" s="74" t="s">
        <v>113</v>
      </c>
      <c r="B40" s="59"/>
      <c r="C40" s="59"/>
      <c r="D40" s="59"/>
      <c r="E40" s="59"/>
      <c r="F40" s="59"/>
      <c r="G40" s="59"/>
    </row>
    <row r="41" spans="1:7">
      <c r="A41" s="74" t="s">
        <v>114</v>
      </c>
      <c r="B41" s="75"/>
      <c r="C41" s="75"/>
      <c r="D41" s="75"/>
      <c r="E41" s="75"/>
      <c r="F41" s="75"/>
      <c r="G41" s="75"/>
    </row>
    <row r="42" spans="1:7">
      <c r="A42" s="76" t="s">
        <v>116</v>
      </c>
      <c r="B42" s="75"/>
      <c r="C42" s="75"/>
      <c r="D42" s="75"/>
      <c r="E42" s="75"/>
      <c r="F42" s="75"/>
      <c r="G42" s="75"/>
    </row>
  </sheetData>
  <mergeCells count="1">
    <mergeCell ref="H8:K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9"/>
  <sheetViews>
    <sheetView topLeftCell="A19" workbookViewId="0">
      <selection activeCell="J33" activeCellId="1" sqref="V33:X48 J33:L48"/>
    </sheetView>
  </sheetViews>
  <sheetFormatPr baseColWidth="10" defaultRowHeight="15"/>
  <sheetData>
    <row r="1" spans="1:1" s="18" customFormat="1">
      <c r="A1" s="18" t="s">
        <v>55</v>
      </c>
    </row>
    <row r="17" spans="1:24" ht="16.5" customHeight="1"/>
    <row r="18" spans="1:24">
      <c r="A18" s="20" t="s">
        <v>31</v>
      </c>
    </row>
    <row r="19" spans="1:24">
      <c r="A19" s="20" t="s">
        <v>33</v>
      </c>
    </row>
    <row r="21" spans="1:24">
      <c r="A21" t="s">
        <v>0</v>
      </c>
      <c r="B21" t="s">
        <v>1</v>
      </c>
      <c r="C21" t="s">
        <v>1</v>
      </c>
      <c r="D21" t="s">
        <v>1</v>
      </c>
      <c r="E21" t="s">
        <v>1</v>
      </c>
      <c r="F21" t="s">
        <v>1</v>
      </c>
      <c r="G21" t="s">
        <v>1</v>
      </c>
    </row>
    <row r="22" spans="1:24">
      <c r="A22" t="s">
        <v>2</v>
      </c>
      <c r="B22" t="s">
        <v>3</v>
      </c>
      <c r="C22" t="s">
        <v>4</v>
      </c>
      <c r="D22" t="s">
        <v>5</v>
      </c>
      <c r="E22" t="s">
        <v>6</v>
      </c>
      <c r="F22" t="s">
        <v>7</v>
      </c>
      <c r="G22" t="s">
        <v>8</v>
      </c>
    </row>
    <row r="23" spans="1:24">
      <c r="B23" s="21">
        <v>0.92774470899470896</v>
      </c>
      <c r="C23" s="21">
        <v>1.6770597127739983E-2</v>
      </c>
      <c r="D23" s="21">
        <v>4.5115268329554044E-3</v>
      </c>
      <c r="E23" s="21">
        <v>3.2123960695389267E-2</v>
      </c>
      <c r="F23" s="21">
        <v>6.0704837490551779E-3</v>
      </c>
      <c r="G23" s="21">
        <v>1.2778722600151171E-2</v>
      </c>
      <c r="H23">
        <v>1</v>
      </c>
    </row>
    <row r="30" spans="1:24" s="17" customFormat="1">
      <c r="A30" s="17" t="s">
        <v>59</v>
      </c>
      <c r="N30" s="17" t="s">
        <v>60</v>
      </c>
    </row>
    <row r="31" spans="1:24">
      <c r="J31" s="31" t="s">
        <v>89</v>
      </c>
      <c r="V31" s="32" t="s">
        <v>89</v>
      </c>
    </row>
    <row r="32" spans="1:24">
      <c r="I32" t="s">
        <v>16</v>
      </c>
      <c r="J32" t="s">
        <v>17</v>
      </c>
      <c r="K32" t="s">
        <v>87</v>
      </c>
      <c r="L32" t="s">
        <v>88</v>
      </c>
      <c r="U32" t="s">
        <v>16</v>
      </c>
      <c r="V32" t="s">
        <v>17</v>
      </c>
      <c r="W32" t="s">
        <v>87</v>
      </c>
      <c r="X32" t="s">
        <v>88</v>
      </c>
    </row>
    <row r="33" spans="1:24">
      <c r="I33" t="s">
        <v>51</v>
      </c>
      <c r="J33" s="28">
        <v>0.24012043677675324</v>
      </c>
      <c r="K33" s="28">
        <v>0.3214949409345278</v>
      </c>
      <c r="L33" s="28">
        <v>0.16213472334815779</v>
      </c>
      <c r="U33" t="s">
        <v>51</v>
      </c>
      <c r="V33" s="28">
        <v>0.56948004769395399</v>
      </c>
      <c r="W33" s="28">
        <v>0.82218378337354658</v>
      </c>
      <c r="X33" s="28">
        <v>0.32730000227291672</v>
      </c>
    </row>
    <row r="34" spans="1:24">
      <c r="I34" t="s">
        <v>49</v>
      </c>
      <c r="J34" s="28">
        <v>0.52796463882571465</v>
      </c>
      <c r="K34" s="28">
        <v>0.760343016602129</v>
      </c>
      <c r="L34" s="28">
        <v>0.30562433144677498</v>
      </c>
      <c r="U34" t="s">
        <v>49</v>
      </c>
      <c r="V34" s="28">
        <v>0.97687831085810539</v>
      </c>
      <c r="W34" s="28">
        <v>1.45356812516657</v>
      </c>
      <c r="X34" s="28">
        <v>0.52078011079350761</v>
      </c>
    </row>
    <row r="35" spans="1:24">
      <c r="I35" t="s">
        <v>50</v>
      </c>
      <c r="J35" s="28">
        <v>0.69746747733651004</v>
      </c>
      <c r="K35" s="28">
        <v>1.1936450924731099</v>
      </c>
      <c r="L35" s="28">
        <v>0.22275964422371083</v>
      </c>
      <c r="U35" s="16" t="s">
        <v>50</v>
      </c>
      <c r="V35" s="28">
        <v>1.3334502183788925</v>
      </c>
      <c r="W35" s="28">
        <v>2.2065241791725141</v>
      </c>
      <c r="X35" s="28">
        <v>0.49815447864374152</v>
      </c>
    </row>
    <row r="36" spans="1:24">
      <c r="I36" s="16" t="s">
        <v>18</v>
      </c>
      <c r="J36" s="28">
        <v>0.91539318746540455</v>
      </c>
      <c r="K36" s="28">
        <v>1.744529182536271</v>
      </c>
      <c r="L36" s="28">
        <v>0.12921516986094167</v>
      </c>
      <c r="U36" s="16" t="s">
        <v>18</v>
      </c>
      <c r="V36" s="28">
        <v>1.2070315071800086</v>
      </c>
      <c r="W36" s="28">
        <v>2.2059626624661695</v>
      </c>
      <c r="X36" s="28">
        <v>0.25985550703652605</v>
      </c>
    </row>
    <row r="37" spans="1:24">
      <c r="I37" s="16" t="s">
        <v>19</v>
      </c>
      <c r="J37" s="28">
        <v>0.49116908909199319</v>
      </c>
      <c r="K37" s="28">
        <v>0.92650948325549576</v>
      </c>
      <c r="L37" s="28">
        <v>6.4420537267280809E-2</v>
      </c>
      <c r="U37" s="16" t="s">
        <v>19</v>
      </c>
      <c r="V37" s="28">
        <v>0.70902204554593373</v>
      </c>
      <c r="W37" s="28">
        <v>1.3245853600728279</v>
      </c>
      <c r="X37" s="28">
        <v>0.10560743814308329</v>
      </c>
    </row>
    <row r="38" spans="1:24">
      <c r="I38" s="16" t="s">
        <v>20</v>
      </c>
      <c r="J38" s="28">
        <v>0.34159043997104538</v>
      </c>
      <c r="K38" s="28">
        <v>0.63853382538295622</v>
      </c>
      <c r="L38" s="28">
        <v>3.6324236360768161E-2</v>
      </c>
      <c r="U38" s="16" t="s">
        <v>20</v>
      </c>
      <c r="V38" s="28">
        <v>0.41195551187519336</v>
      </c>
      <c r="W38" s="28">
        <v>0.75866904312299066</v>
      </c>
      <c r="X38" s="28">
        <v>5.5524189865745623E-2</v>
      </c>
    </row>
    <row r="39" spans="1:24">
      <c r="I39" s="16" t="s">
        <v>21</v>
      </c>
      <c r="J39" s="28">
        <v>0.25464350277593312</v>
      </c>
      <c r="K39" s="28">
        <v>0.46761726530920594</v>
      </c>
      <c r="L39" s="28">
        <v>3.0229243467838354E-2</v>
      </c>
      <c r="U39" s="16" t="s">
        <v>21</v>
      </c>
      <c r="V39" s="28">
        <v>0.28359141542290811</v>
      </c>
      <c r="W39" s="28">
        <v>0.51638716414513541</v>
      </c>
      <c r="X39" s="28">
        <v>3.8290375059261916E-2</v>
      </c>
    </row>
    <row r="40" spans="1:24">
      <c r="I40" s="16" t="s">
        <v>22</v>
      </c>
      <c r="J40" s="28">
        <v>0.20873941478362834</v>
      </c>
      <c r="K40" s="28">
        <v>0.39062555019749601</v>
      </c>
      <c r="L40" s="28">
        <v>1.9977284365923428E-2</v>
      </c>
      <c r="U40" s="16" t="s">
        <v>22</v>
      </c>
      <c r="V40" s="28">
        <v>0.21615169640824744</v>
      </c>
      <c r="W40" s="28">
        <v>0.39015604833427786</v>
      </c>
      <c r="X40" s="28">
        <v>3.5569311188107577E-2</v>
      </c>
    </row>
    <row r="41" spans="1:24">
      <c r="I41" s="16" t="s">
        <v>23</v>
      </c>
      <c r="J41" s="28">
        <v>0.15078086914533148</v>
      </c>
      <c r="K41" s="28">
        <v>0.28367755927488353</v>
      </c>
      <c r="L41" s="28">
        <v>1.4963227867515581E-2</v>
      </c>
      <c r="U41" s="16" t="s">
        <v>23</v>
      </c>
      <c r="V41" s="28">
        <v>0.16789403527532309</v>
      </c>
      <c r="W41" s="28">
        <v>0.308384959598825</v>
      </c>
      <c r="X41" s="28">
        <v>2.4315245284712819E-2</v>
      </c>
    </row>
    <row r="42" spans="1:24">
      <c r="I42" s="16" t="s">
        <v>24</v>
      </c>
      <c r="J42" s="28">
        <v>0.11503168812111284</v>
      </c>
      <c r="K42" s="28">
        <v>0.21396370173899329</v>
      </c>
      <c r="L42" s="28">
        <v>1.3919946834783701E-2</v>
      </c>
      <c r="U42" s="16" t="s">
        <v>24</v>
      </c>
      <c r="V42" s="28">
        <v>0.12613513292044803</v>
      </c>
      <c r="W42" s="28">
        <v>0.23197707293262515</v>
      </c>
      <c r="X42" s="28">
        <v>1.7961221722301548E-2</v>
      </c>
    </row>
    <row r="43" spans="1:24">
      <c r="I43" s="16" t="s">
        <v>25</v>
      </c>
      <c r="J43" s="28">
        <v>6.3620986205368546E-2</v>
      </c>
      <c r="K43" s="28">
        <v>0.11741413055054568</v>
      </c>
      <c r="L43" s="28">
        <v>7.7120729326200718E-3</v>
      </c>
      <c r="U43" s="16" t="s">
        <v>25</v>
      </c>
      <c r="V43" s="28">
        <v>9.1649812295845595E-2</v>
      </c>
      <c r="W43" s="28">
        <v>0.16280844124666746</v>
      </c>
      <c r="X43" s="28">
        <v>1.7692402610128402E-2</v>
      </c>
    </row>
    <row r="44" spans="1:24">
      <c r="I44" s="16" t="s">
        <v>26</v>
      </c>
      <c r="J44" s="28">
        <v>3.697480564825259E-2</v>
      </c>
      <c r="K44" s="28">
        <v>6.632962735470177E-2</v>
      </c>
      <c r="L44" s="28">
        <v>5.7913604484829536E-3</v>
      </c>
      <c r="U44" s="16" t="s">
        <v>26</v>
      </c>
      <c r="V44" s="28">
        <v>6.178068791859926E-2</v>
      </c>
      <c r="W44" s="28">
        <v>0.10858069135461454</v>
      </c>
      <c r="X44" s="28">
        <v>1.2065334267672818E-2</v>
      </c>
    </row>
    <row r="45" spans="1:24">
      <c r="I45" s="16" t="s">
        <v>27</v>
      </c>
      <c r="J45" s="28">
        <v>2.4357784858758065E-2</v>
      </c>
      <c r="K45" s="28">
        <v>4.3302350187988684E-2</v>
      </c>
      <c r="L45" s="28">
        <v>3.6085952615020106E-3</v>
      </c>
      <c r="U45" s="16" t="s">
        <v>27</v>
      </c>
      <c r="V45" s="28">
        <v>3.7397811096275005E-2</v>
      </c>
      <c r="W45" s="28">
        <v>6.7306913879156313E-2</v>
      </c>
      <c r="X45" s="28">
        <v>4.6396224790740143E-3</v>
      </c>
    </row>
    <row r="46" spans="1:24">
      <c r="I46" s="16" t="s">
        <v>28</v>
      </c>
      <c r="J46" s="28">
        <v>1.4425486037647988E-2</v>
      </c>
      <c r="K46" s="28">
        <v>2.5976699862323489E-2</v>
      </c>
      <c r="L46" s="28">
        <v>1.6020899797816244E-3</v>
      </c>
      <c r="U46" s="16" t="s">
        <v>28</v>
      </c>
      <c r="V46" s="28">
        <v>2.834481467046622E-2</v>
      </c>
      <c r="W46" s="28">
        <v>4.8104999745043502E-2</v>
      </c>
      <c r="X46" s="28">
        <v>6.4083599191264978E-3</v>
      </c>
    </row>
    <row r="47" spans="1:24">
      <c r="I47" s="16" t="s">
        <v>29</v>
      </c>
      <c r="J47" s="28">
        <v>1.2211196230331895E-2</v>
      </c>
      <c r="K47" s="28">
        <v>2.1407130849080396E-2</v>
      </c>
      <c r="L47" s="28">
        <v>1.5509875525493971E-3</v>
      </c>
      <c r="U47" s="16" t="s">
        <v>29</v>
      </c>
      <c r="V47" s="28">
        <v>2.4422392460663789E-2</v>
      </c>
      <c r="W47" s="28">
        <v>4.1476316020093267E-2</v>
      </c>
      <c r="X47" s="28">
        <v>4.6529626576481912E-3</v>
      </c>
    </row>
    <row r="48" spans="1:24">
      <c r="A48" s="20" t="s">
        <v>31</v>
      </c>
      <c r="I48" s="16" t="s">
        <v>30</v>
      </c>
      <c r="J48" s="28">
        <v>1.0739950010414497E-2</v>
      </c>
      <c r="K48" s="28">
        <v>1.7123409465768066E-2</v>
      </c>
      <c r="L48" s="28">
        <v>4.2565743855528461E-4</v>
      </c>
      <c r="N48" s="19" t="s">
        <v>31</v>
      </c>
      <c r="U48" t="s">
        <v>30</v>
      </c>
      <c r="V48" s="28">
        <v>2.6849875026036241E-2</v>
      </c>
      <c r="W48" s="28">
        <v>4.1096182717843356E-2</v>
      </c>
      <c r="X48" s="28">
        <v>3.8309169469975613E-3</v>
      </c>
    </row>
    <row r="49" spans="1:14">
      <c r="A49" s="20" t="s">
        <v>34</v>
      </c>
      <c r="N49" s="19" t="s">
        <v>34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9"/>
  <sheetViews>
    <sheetView topLeftCell="A15" workbookViewId="0">
      <selection activeCell="V33" activeCellId="1" sqref="J33:L48 V33:X48"/>
    </sheetView>
  </sheetViews>
  <sheetFormatPr baseColWidth="10" defaultRowHeight="15"/>
  <sheetData>
    <row r="1" spans="1:1" s="18" customFormat="1">
      <c r="A1" s="18" t="s">
        <v>56</v>
      </c>
    </row>
    <row r="17" spans="1:24" ht="16.5" customHeight="1"/>
    <row r="18" spans="1:24">
      <c r="A18" s="20" t="s">
        <v>31</v>
      </c>
    </row>
    <row r="19" spans="1:24">
      <c r="A19" s="20" t="s">
        <v>35</v>
      </c>
    </row>
    <row r="23" spans="1:24">
      <c r="A23" s="1" t="s">
        <v>2</v>
      </c>
      <c r="B23" s="1" t="s">
        <v>3</v>
      </c>
      <c r="C23" s="1" t="s">
        <v>4</v>
      </c>
      <c r="D23" s="1" t="s">
        <v>5</v>
      </c>
      <c r="E23" s="1" t="s">
        <v>6</v>
      </c>
      <c r="F23" s="1" t="s">
        <v>7</v>
      </c>
      <c r="G23" s="1" t="s">
        <v>8</v>
      </c>
    </row>
    <row r="24" spans="1:24">
      <c r="A24" s="1"/>
      <c r="B24" s="2">
        <v>0.92839188520534388</v>
      </c>
      <c r="C24" s="2">
        <v>1.6605640771895101E-2</v>
      </c>
      <c r="D24" s="2">
        <v>3.9980207817911922E-3</v>
      </c>
      <c r="E24" s="2">
        <v>3.1509153884215733E-2</v>
      </c>
      <c r="F24" s="2">
        <v>6.5314200890648193E-3</v>
      </c>
      <c r="G24" s="2">
        <v>1.2963879267689262E-2</v>
      </c>
    </row>
    <row r="30" spans="1:24" s="17" customFormat="1">
      <c r="A30" s="17" t="s">
        <v>61</v>
      </c>
      <c r="N30" s="17" t="s">
        <v>62</v>
      </c>
    </row>
    <row r="31" spans="1:24">
      <c r="J31" s="33" t="s">
        <v>89</v>
      </c>
      <c r="V31" s="34" t="s">
        <v>89</v>
      </c>
    </row>
    <row r="32" spans="1:24">
      <c r="I32" t="s">
        <v>16</v>
      </c>
      <c r="J32" t="s">
        <v>17</v>
      </c>
      <c r="K32" t="s">
        <v>87</v>
      </c>
      <c r="L32" t="s">
        <v>88</v>
      </c>
      <c r="U32" t="s">
        <v>16</v>
      </c>
      <c r="V32" t="s">
        <v>17</v>
      </c>
      <c r="W32" t="s">
        <v>87</v>
      </c>
      <c r="X32" t="s">
        <v>88</v>
      </c>
    </row>
    <row r="33" spans="1:24">
      <c r="I33" t="s">
        <v>51</v>
      </c>
      <c r="J33" s="28">
        <v>0.28949906967312544</v>
      </c>
      <c r="K33" s="28">
        <v>0.41113936394762224</v>
      </c>
      <c r="L33" s="28">
        <v>0.17261521294860691</v>
      </c>
      <c r="U33" t="s">
        <v>51</v>
      </c>
      <c r="V33" s="28">
        <v>0.62170252699939066</v>
      </c>
      <c r="W33" s="28">
        <v>0.89552462238266217</v>
      </c>
      <c r="X33" s="28">
        <v>0.35858755547061794</v>
      </c>
    </row>
    <row r="34" spans="1:24">
      <c r="I34" t="s">
        <v>49</v>
      </c>
      <c r="J34" s="28">
        <v>0.56723032785098515</v>
      </c>
      <c r="K34" s="28">
        <v>0.79227422389463775</v>
      </c>
      <c r="L34" s="28">
        <v>0.35196894049850236</v>
      </c>
      <c r="U34" t="s">
        <v>49</v>
      </c>
      <c r="V34" s="28">
        <v>1.082480511637923</v>
      </c>
      <c r="W34" s="28">
        <v>1.6061069300721229</v>
      </c>
      <c r="X34" s="28">
        <v>0.58161578583041473</v>
      </c>
    </row>
    <row r="35" spans="1:24">
      <c r="I35" t="s">
        <v>50</v>
      </c>
      <c r="J35" s="28">
        <v>0.81512438420199007</v>
      </c>
      <c r="K35" s="28">
        <v>1.4076664735630746</v>
      </c>
      <c r="L35" s="28">
        <v>0.24846185268317744</v>
      </c>
      <c r="U35" s="16" t="s">
        <v>50</v>
      </c>
      <c r="V35" s="28">
        <v>1.613027830709572</v>
      </c>
      <c r="W35" s="28">
        <v>2.6470196809093616</v>
      </c>
      <c r="X35" s="28">
        <v>0.62419606681611806</v>
      </c>
    </row>
    <row r="36" spans="1:24">
      <c r="I36" t="s">
        <v>18</v>
      </c>
      <c r="J36" s="28">
        <v>1.12305683995957</v>
      </c>
      <c r="K36" s="28">
        <v>2.1583501980308655</v>
      </c>
      <c r="L36" s="28">
        <v>0.14293035436384238</v>
      </c>
      <c r="U36" s="16" t="s">
        <v>18</v>
      </c>
      <c r="V36" s="28">
        <v>1.4672194199471802</v>
      </c>
      <c r="W36" s="28">
        <v>2.7041456116608522</v>
      </c>
      <c r="X36" s="28">
        <v>0.29620435279348911</v>
      </c>
    </row>
    <row r="37" spans="1:24">
      <c r="I37" t="s">
        <v>19</v>
      </c>
      <c r="J37" s="28">
        <v>0.61527167075103661</v>
      </c>
      <c r="K37" s="28">
        <v>1.1650407465811181</v>
      </c>
      <c r="L37" s="28">
        <v>7.7496543176455907E-2</v>
      </c>
      <c r="U37" s="16" t="s">
        <v>19</v>
      </c>
      <c r="V37" s="28">
        <v>0.90586880089642374</v>
      </c>
      <c r="W37" s="28">
        <v>1.6859718675489215</v>
      </c>
      <c r="X37" s="28">
        <v>0.14278472681141535</v>
      </c>
    </row>
    <row r="38" spans="1:24">
      <c r="I38" t="s">
        <v>20</v>
      </c>
      <c r="J38" s="28">
        <v>0.40938516784663148</v>
      </c>
      <c r="K38" s="28">
        <v>0.76224631648792718</v>
      </c>
      <c r="L38" s="28">
        <v>4.7950906610918526E-2</v>
      </c>
      <c r="U38" s="16" t="s">
        <v>20</v>
      </c>
      <c r="V38" s="28">
        <v>0.55357113891211174</v>
      </c>
      <c r="W38" s="28">
        <v>1.0197207064364529</v>
      </c>
      <c r="X38" s="28">
        <v>7.6096003969501141E-2</v>
      </c>
    </row>
    <row r="39" spans="1:24">
      <c r="I39" t="s">
        <v>21</v>
      </c>
      <c r="J39" s="28">
        <v>0.29106807936965645</v>
      </c>
      <c r="K39" s="28">
        <v>0.53719370965351487</v>
      </c>
      <c r="L39" s="28">
        <v>3.092426545997817E-2</v>
      </c>
      <c r="U39" s="16" t="s">
        <v>21</v>
      </c>
      <c r="V39" s="28">
        <v>0.34602843643945608</v>
      </c>
      <c r="W39" s="28">
        <v>0.62832478539830761</v>
      </c>
      <c r="X39" s="28">
        <v>4.7653786118654888E-2</v>
      </c>
    </row>
    <row r="40" spans="1:24">
      <c r="I40" t="s">
        <v>22</v>
      </c>
      <c r="J40" s="28">
        <v>0.21499615909715775</v>
      </c>
      <c r="K40" s="28">
        <v>0.40018780175823848</v>
      </c>
      <c r="L40" s="28">
        <v>2.1704518543134838E-2</v>
      </c>
      <c r="U40" s="16" t="s">
        <v>22</v>
      </c>
      <c r="V40" s="28">
        <v>0.26148819350126318</v>
      </c>
      <c r="W40" s="28">
        <v>0.47597394435448687</v>
      </c>
      <c r="X40" s="28">
        <v>3.762116547476705E-2</v>
      </c>
    </row>
    <row r="41" spans="1:24">
      <c r="I41" t="s">
        <v>23</v>
      </c>
      <c r="J41" s="28">
        <v>0.16595571617726351</v>
      </c>
      <c r="K41" s="28">
        <v>0.30967088084943656</v>
      </c>
      <c r="L41" s="28">
        <v>1.874394426416081E-2</v>
      </c>
      <c r="U41" s="16" t="s">
        <v>23</v>
      </c>
      <c r="V41" s="28">
        <v>0.2117775376682676</v>
      </c>
      <c r="W41" s="28">
        <v>0.38615020445316106</v>
      </c>
      <c r="X41" s="28">
        <v>3.3162362928899895E-2</v>
      </c>
    </row>
    <row r="42" spans="1:24">
      <c r="I42" t="s">
        <v>24</v>
      </c>
      <c r="J42" s="28">
        <v>0.12697848209878487</v>
      </c>
      <c r="K42" s="28">
        <v>0.23861360271706</v>
      </c>
      <c r="L42" s="28">
        <v>1.2903357854162689E-2</v>
      </c>
      <c r="U42" s="16" t="s">
        <v>24</v>
      </c>
      <c r="V42" s="28">
        <v>0.17011155400755751</v>
      </c>
      <c r="W42" s="28">
        <v>0.31089436558390665</v>
      </c>
      <c r="X42" s="28">
        <v>2.6251659082606852E-2</v>
      </c>
    </row>
    <row r="43" spans="1:24">
      <c r="I43" t="s">
        <v>25</v>
      </c>
      <c r="J43" s="28">
        <v>8.4527243575484606E-2</v>
      </c>
      <c r="K43" s="28">
        <v>0.15331641756752801</v>
      </c>
      <c r="L43" s="28">
        <v>1.3144720196499969E-2</v>
      </c>
      <c r="U43" s="16" t="s">
        <v>25</v>
      </c>
      <c r="V43" s="28">
        <v>0.11411177882690422</v>
      </c>
      <c r="W43" s="28">
        <v>0.20442189009003736</v>
      </c>
      <c r="X43" s="28">
        <v>2.0396979615258572E-2</v>
      </c>
    </row>
    <row r="44" spans="1:24">
      <c r="I44" t="s">
        <v>26</v>
      </c>
      <c r="J44" s="28">
        <v>4.8947934082516423E-2</v>
      </c>
      <c r="K44" s="28">
        <v>9.0978796056318131E-2</v>
      </c>
      <c r="L44" s="28">
        <v>4.3249124085100827E-3</v>
      </c>
      <c r="U44" s="16" t="s">
        <v>26</v>
      </c>
      <c r="V44" s="28">
        <v>7.3888071924560511E-2</v>
      </c>
      <c r="W44" s="28">
        <v>0.13081030875759175</v>
      </c>
      <c r="X44" s="28">
        <v>1.3455283048698034E-2</v>
      </c>
    </row>
    <row r="45" spans="1:24">
      <c r="I45" t="s">
        <v>27</v>
      </c>
      <c r="J45" s="28">
        <v>2.5584482421000532E-2</v>
      </c>
      <c r="K45" s="28">
        <v>4.6064559009405162E-2</v>
      </c>
      <c r="L45" s="28">
        <v>3.0967502187079841E-3</v>
      </c>
      <c r="U45" s="16" t="s">
        <v>27</v>
      </c>
      <c r="V45" s="28">
        <v>5.0184946287347196E-2</v>
      </c>
      <c r="W45" s="28">
        <v>8.6488559772760709E-2</v>
      </c>
      <c r="X45" s="28">
        <v>1.0322500729026613E-2</v>
      </c>
    </row>
    <row r="46" spans="1:24">
      <c r="I46" t="s">
        <v>28</v>
      </c>
      <c r="J46" s="28">
        <v>2.1539725462261513E-2</v>
      </c>
      <c r="K46" s="28">
        <v>3.8433249372697306E-2</v>
      </c>
      <c r="L46" s="28">
        <v>2.6814453634055641E-3</v>
      </c>
      <c r="U46" s="16" t="s">
        <v>28</v>
      </c>
      <c r="V46" s="28">
        <v>3.4210152204768286E-2</v>
      </c>
      <c r="W46" s="28">
        <v>5.9571536527680824E-2</v>
      </c>
      <c r="X46" s="28">
        <v>5.8991797994922416E-3</v>
      </c>
    </row>
    <row r="47" spans="1:24">
      <c r="I47" t="s">
        <v>29</v>
      </c>
      <c r="J47" s="28">
        <v>1.4162416569368669E-2</v>
      </c>
      <c r="K47" s="28">
        <v>2.4557398929420195E-2</v>
      </c>
      <c r="L47" s="28">
        <v>2.1316386332501519E-3</v>
      </c>
      <c r="U47" s="16" t="s">
        <v>29</v>
      </c>
      <c r="V47" s="28">
        <v>3.3265211011772926E-2</v>
      </c>
      <c r="W47" s="28">
        <v>5.9551692403843969E-2</v>
      </c>
      <c r="X47" s="28">
        <v>2.842184844333536E-3</v>
      </c>
    </row>
    <row r="48" spans="1:24">
      <c r="A48" s="20" t="s">
        <v>31</v>
      </c>
      <c r="I48" t="s">
        <v>30</v>
      </c>
      <c r="J48" s="28">
        <v>1.1480506746333838E-2</v>
      </c>
      <c r="K48" s="28">
        <v>1.8400453807763624E-2</v>
      </c>
      <c r="L48" s="28">
        <v>4.2014299987143627E-4</v>
      </c>
      <c r="N48" s="19" t="s">
        <v>31</v>
      </c>
      <c r="U48" t="s">
        <v>30</v>
      </c>
      <c r="V48" s="28">
        <v>2.6841748167484747E-2</v>
      </c>
      <c r="W48" s="28">
        <v>4.1532452880380752E-2</v>
      </c>
      <c r="X48" s="28">
        <v>3.3611439989714902E-3</v>
      </c>
    </row>
    <row r="49" spans="1:14">
      <c r="A49" s="20" t="s">
        <v>36</v>
      </c>
      <c r="N49" s="19" t="s">
        <v>36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topLeftCell="A19" workbookViewId="0">
      <selection activeCell="W31" sqref="W31"/>
    </sheetView>
  </sheetViews>
  <sheetFormatPr baseColWidth="10" defaultRowHeight="15"/>
  <cols>
    <col min="11" max="13" width="15.5703125" bestFit="1" customWidth="1"/>
    <col min="23" max="25" width="15.5703125" bestFit="1" customWidth="1"/>
  </cols>
  <sheetData>
    <row r="1" spans="1:1" s="18" customFormat="1">
      <c r="A1" s="18" t="s">
        <v>57</v>
      </c>
    </row>
    <row r="17" spans="1:25" ht="16.5" customHeight="1"/>
    <row r="18" spans="1:25">
      <c r="A18" s="20" t="s">
        <v>31</v>
      </c>
    </row>
    <row r="19" spans="1:25">
      <c r="A19" s="20" t="s">
        <v>37</v>
      </c>
    </row>
    <row r="21" spans="1:25">
      <c r="A21" t="s">
        <v>0</v>
      </c>
      <c r="B21" t="s">
        <v>1</v>
      </c>
      <c r="C21" t="s">
        <v>1</v>
      </c>
      <c r="D21" t="s">
        <v>1</v>
      </c>
      <c r="E21" t="s">
        <v>1</v>
      </c>
      <c r="F21" t="s">
        <v>1</v>
      </c>
      <c r="G21" t="s">
        <v>1</v>
      </c>
    </row>
    <row r="22" spans="1:25">
      <c r="A22" t="s">
        <v>2</v>
      </c>
      <c r="B22" t="s">
        <v>3</v>
      </c>
      <c r="C22" t="s">
        <v>4</v>
      </c>
      <c r="D22" t="s">
        <v>5</v>
      </c>
      <c r="E22" t="s">
        <v>6</v>
      </c>
      <c r="F22" t="s">
        <v>7</v>
      </c>
      <c r="G22" t="s">
        <v>8</v>
      </c>
    </row>
    <row r="23" spans="1:25">
      <c r="B23" s="21">
        <v>0.92974021887346592</v>
      </c>
      <c r="C23" s="21">
        <v>1.5314149854900178E-2</v>
      </c>
      <c r="D23" s="21">
        <v>3.6362364952274395E-3</v>
      </c>
      <c r="E23" s="21">
        <v>3.1554840739834271E-2</v>
      </c>
      <c r="F23" s="21">
        <v>5.769029054928149E-3</v>
      </c>
      <c r="G23" s="21">
        <v>1.3985524981643998E-2</v>
      </c>
      <c r="H23">
        <v>1</v>
      </c>
    </row>
    <row r="30" spans="1:25" s="17" customFormat="1">
      <c r="A30" s="17" t="s">
        <v>63</v>
      </c>
      <c r="O30" s="17" t="s">
        <v>64</v>
      </c>
    </row>
    <row r="31" spans="1:25">
      <c r="K31" s="35" t="s">
        <v>89</v>
      </c>
      <c r="W31" s="36" t="s">
        <v>89</v>
      </c>
    </row>
    <row r="32" spans="1:25">
      <c r="J32" t="s">
        <v>16</v>
      </c>
      <c r="K32" t="s">
        <v>17</v>
      </c>
      <c r="L32" t="s">
        <v>87</v>
      </c>
      <c r="M32" t="s">
        <v>88</v>
      </c>
      <c r="V32" t="s">
        <v>16</v>
      </c>
      <c r="W32" t="s">
        <v>17</v>
      </c>
      <c r="X32" t="s">
        <v>87</v>
      </c>
      <c r="Y32" t="s">
        <v>88</v>
      </c>
    </row>
    <row r="33" spans="1:25">
      <c r="J33" t="s">
        <v>51</v>
      </c>
      <c r="K33" s="28">
        <v>0.36824028906329009</v>
      </c>
      <c r="L33" s="28">
        <v>0.52256796108040249</v>
      </c>
      <c r="M33" s="28">
        <v>0.22014395636861822</v>
      </c>
      <c r="V33" t="s">
        <v>51</v>
      </c>
      <c r="W33" s="28">
        <v>0.70926281763059784</v>
      </c>
      <c r="X33" s="28">
        <v>1.0418664667213029</v>
      </c>
      <c r="Y33" s="28">
        <v>0.39008881579807414</v>
      </c>
    </row>
    <row r="34" spans="1:25">
      <c r="J34" t="s">
        <v>49</v>
      </c>
      <c r="K34" s="28">
        <v>0.72104432096235671</v>
      </c>
      <c r="L34" s="28">
        <v>1.0084080023708684</v>
      </c>
      <c r="M34" s="28">
        <v>0.44618411178940109</v>
      </c>
      <c r="V34" t="s">
        <v>49</v>
      </c>
      <c r="W34" s="28">
        <v>1.2552583681882286</v>
      </c>
      <c r="X34" s="28">
        <v>1.883676561885925</v>
      </c>
      <c r="Y34" s="28">
        <v>0.6541832590400628</v>
      </c>
    </row>
    <row r="35" spans="1:25">
      <c r="J35" t="s">
        <v>50</v>
      </c>
      <c r="K35" s="28">
        <v>0.9116824542805142</v>
      </c>
      <c r="L35" s="28">
        <v>1.5679242492644427</v>
      </c>
      <c r="M35" s="28">
        <v>0.28580548895009167</v>
      </c>
      <c r="V35" s="16" t="s">
        <v>50</v>
      </c>
      <c r="W35" s="28">
        <v>1.7689821833643007</v>
      </c>
      <c r="X35" s="28">
        <v>2.9441754751934242</v>
      </c>
      <c r="Y35" s="28">
        <v>0.6481660195832436</v>
      </c>
    </row>
    <row r="36" spans="1:25">
      <c r="J36" t="s">
        <v>18</v>
      </c>
      <c r="K36" s="28">
        <v>1.335337695468368</v>
      </c>
      <c r="L36" s="28">
        <v>2.5716885879534721</v>
      </c>
      <c r="M36" s="28">
        <v>0.1661642177226007</v>
      </c>
      <c r="V36" s="16" t="s">
        <v>18</v>
      </c>
      <c r="W36" s="28">
        <v>1.6422596344303739</v>
      </c>
      <c r="X36" s="28">
        <v>3.0289323579455827</v>
      </c>
      <c r="Y36" s="28">
        <v>0.33093209748114599</v>
      </c>
    </row>
    <row r="37" spans="1:25">
      <c r="J37" t="s">
        <v>19</v>
      </c>
      <c r="K37" s="28">
        <v>0.73675257604822153</v>
      </c>
      <c r="L37" s="28">
        <v>1.4032724011077673</v>
      </c>
      <c r="M37" s="28">
        <v>8.890804188928543E-2</v>
      </c>
      <c r="V37" s="16" t="s">
        <v>19</v>
      </c>
      <c r="W37" s="28">
        <v>0.94043363378941447</v>
      </c>
      <c r="X37" s="28">
        <v>1.7750750196528085</v>
      </c>
      <c r="Y37" s="28">
        <v>0.12917815498031471</v>
      </c>
    </row>
    <row r="38" spans="1:25">
      <c r="J38" t="s">
        <v>20</v>
      </c>
      <c r="K38" s="28">
        <v>0.47249903453834141</v>
      </c>
      <c r="L38" s="28">
        <v>0.88222755960364752</v>
      </c>
      <c r="M38" s="28">
        <v>5.5081594908765817E-2</v>
      </c>
      <c r="V38" s="16" t="s">
        <v>20</v>
      </c>
      <c r="W38" s="28">
        <v>0.56878284668468859</v>
      </c>
      <c r="X38" s="28">
        <v>1.0480676253158241</v>
      </c>
      <c r="Y38" s="28">
        <v>8.0503869482042342E-2</v>
      </c>
    </row>
    <row r="39" spans="1:25">
      <c r="J39" t="s">
        <v>21</v>
      </c>
      <c r="K39" s="28">
        <v>0.35754959345286969</v>
      </c>
      <c r="L39" s="28">
        <v>0.65822163692418134</v>
      </c>
      <c r="M39" s="28">
        <v>3.9844314645004805E-2</v>
      </c>
      <c r="V39" s="16" t="s">
        <v>21</v>
      </c>
      <c r="W39" s="28">
        <v>0.37152786974012181</v>
      </c>
      <c r="X39" s="28">
        <v>0.66824531667429576</v>
      </c>
      <c r="Y39" s="28">
        <v>5.8001217521209528E-2</v>
      </c>
    </row>
    <row r="40" spans="1:25">
      <c r="J40" t="s">
        <v>22</v>
      </c>
      <c r="K40" s="28">
        <v>0.27637191938885552</v>
      </c>
      <c r="L40" s="28">
        <v>0.51419740861048602</v>
      </c>
      <c r="M40" s="28">
        <v>2.654834792044377E-2</v>
      </c>
      <c r="V40" s="16" t="s">
        <v>22</v>
      </c>
      <c r="W40" s="28">
        <v>0.28060930827215996</v>
      </c>
      <c r="X40" s="28">
        <v>0.5008714704069972</v>
      </c>
      <c r="Y40" s="28">
        <v>4.9235117961550272E-2</v>
      </c>
    </row>
    <row r="41" spans="1:25">
      <c r="J41" t="s">
        <v>23</v>
      </c>
      <c r="K41" s="28">
        <v>0.19715605423076765</v>
      </c>
      <c r="L41" s="28">
        <v>0.37005777784373606</v>
      </c>
      <c r="M41" s="28">
        <v>1.9658202827439315E-2</v>
      </c>
      <c r="V41" s="16" t="s">
        <v>23</v>
      </c>
      <c r="W41" s="28">
        <v>0.21752642145756285</v>
      </c>
      <c r="X41" s="28">
        <v>0.39638789140312214</v>
      </c>
      <c r="Y41" s="28">
        <v>3.3910399877332818E-2</v>
      </c>
    </row>
    <row r="42" spans="1:25">
      <c r="J42" t="s">
        <v>24</v>
      </c>
      <c r="K42" s="28">
        <v>0.14567818114884964</v>
      </c>
      <c r="L42" s="28">
        <v>0.26924099146480085</v>
      </c>
      <c r="M42" s="28">
        <v>1.9455915327856493E-2</v>
      </c>
      <c r="V42" s="16" t="s">
        <v>24</v>
      </c>
      <c r="W42" s="28">
        <v>0.1647082138214471</v>
      </c>
      <c r="X42" s="28">
        <v>0.30127287790916618</v>
      </c>
      <c r="Y42" s="28">
        <v>2.5204253947450458E-2</v>
      </c>
    </row>
    <row r="43" spans="1:25">
      <c r="J43" t="s">
        <v>25</v>
      </c>
      <c r="K43" s="28">
        <v>9.0069371295673606E-2</v>
      </c>
      <c r="L43" s="28">
        <v>0.16867650876524842</v>
      </c>
      <c r="M43" s="28">
        <v>8.64507944828013E-3</v>
      </c>
      <c r="V43" s="16" t="s">
        <v>25</v>
      </c>
      <c r="W43" s="28">
        <v>0.11800652120127957</v>
      </c>
      <c r="X43" s="28">
        <v>0.20601375679922268</v>
      </c>
      <c r="Y43" s="28">
        <v>2.6845246707817245E-2</v>
      </c>
    </row>
    <row r="44" spans="1:25">
      <c r="J44" t="s">
        <v>26</v>
      </c>
      <c r="K44" s="28">
        <v>5.6649734690409195E-2</v>
      </c>
      <c r="L44" s="28">
        <v>0.10471921154489031</v>
      </c>
      <c r="M44" s="28">
        <v>5.6927967619372017E-3</v>
      </c>
      <c r="V44" s="16" t="s">
        <v>26</v>
      </c>
      <c r="W44" s="28">
        <v>7.3460428318050955E-2</v>
      </c>
      <c r="X44" s="28">
        <v>0.13157029142819551</v>
      </c>
      <c r="Y44" s="28">
        <v>1.1859993254035837E-2</v>
      </c>
    </row>
    <row r="45" spans="1:25">
      <c r="J45" t="s">
        <v>27</v>
      </c>
      <c r="K45" s="28">
        <v>3.3991480121097706E-2</v>
      </c>
      <c r="L45" s="28">
        <v>5.7927142603544764E-2</v>
      </c>
      <c r="M45" s="28">
        <v>7.6976763281057558E-3</v>
      </c>
      <c r="V45" s="16" t="s">
        <v>27</v>
      </c>
      <c r="W45" s="28">
        <v>5.3310378894958987E-2</v>
      </c>
      <c r="X45" s="28">
        <v>9.2963720791172655E-2</v>
      </c>
      <c r="Y45" s="28">
        <v>9.7503900156006244E-3</v>
      </c>
    </row>
    <row r="46" spans="1:25">
      <c r="J46" t="s">
        <v>28</v>
      </c>
      <c r="K46" s="28">
        <v>1.7081322135124474E-2</v>
      </c>
      <c r="L46" s="28">
        <v>2.9404604953952869E-2</v>
      </c>
      <c r="M46" s="28">
        <v>3.246914889702301E-3</v>
      </c>
      <c r="V46" s="16" t="s">
        <v>28</v>
      </c>
      <c r="W46" s="28">
        <v>3.2632973631282577E-2</v>
      </c>
      <c r="X46" s="28">
        <v>5.7845124499579424E-2</v>
      </c>
      <c r="Y46" s="28">
        <v>4.3292198529364017E-3</v>
      </c>
    </row>
    <row r="47" spans="1:25">
      <c r="J47" t="s">
        <v>29</v>
      </c>
      <c r="K47" s="28">
        <v>1.2844794815106825E-2</v>
      </c>
      <c r="L47" s="28">
        <v>2.280600527730962E-2</v>
      </c>
      <c r="M47" s="28">
        <v>1.3193630379125566E-3</v>
      </c>
      <c r="V47" s="16" t="s">
        <v>29</v>
      </c>
      <c r="W47" s="28">
        <v>2.6301246526171117E-2</v>
      </c>
      <c r="X47" s="28">
        <v>4.6182160686551982E-2</v>
      </c>
      <c r="Y47" s="28">
        <v>3.2984075947813914E-3</v>
      </c>
    </row>
    <row r="48" spans="1:25">
      <c r="A48" s="20" t="s">
        <v>31</v>
      </c>
      <c r="J48" t="s">
        <v>30</v>
      </c>
      <c r="K48" s="28">
        <v>1.2600440664524912E-2</v>
      </c>
      <c r="L48" s="28">
        <v>2.0056648310058069E-2</v>
      </c>
      <c r="M48" s="28">
        <v>8.2287730570221058E-4</v>
      </c>
      <c r="O48" s="19" t="s">
        <v>31</v>
      </c>
      <c r="V48" t="s">
        <v>30</v>
      </c>
      <c r="W48" s="28">
        <v>3.4292338517377924E-2</v>
      </c>
      <c r="X48" s="28">
        <v>5.3137094224049955E-2</v>
      </c>
      <c r="Y48" s="28">
        <v>4.5258251813621577E-3</v>
      </c>
    </row>
    <row r="49" spans="1:15">
      <c r="A49" s="20" t="s">
        <v>38</v>
      </c>
      <c r="O49" s="19" t="s">
        <v>38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9"/>
  <sheetViews>
    <sheetView topLeftCell="A16" workbookViewId="0">
      <selection activeCell="I31" sqref="I31"/>
    </sheetView>
  </sheetViews>
  <sheetFormatPr baseColWidth="10" defaultRowHeight="15"/>
  <sheetData>
    <row r="1" spans="1:1" s="18" customFormat="1">
      <c r="A1" s="18" t="s">
        <v>58</v>
      </c>
    </row>
    <row r="17" spans="1:23" ht="16.5" customHeight="1"/>
    <row r="18" spans="1:23">
      <c r="A18" s="20" t="s">
        <v>31</v>
      </c>
    </row>
    <row r="19" spans="1:23">
      <c r="A19" s="20" t="s">
        <v>39</v>
      </c>
    </row>
    <row r="21" spans="1:23">
      <c r="A21" t="s">
        <v>2</v>
      </c>
      <c r="B21" t="s">
        <v>3</v>
      </c>
      <c r="C21" t="s">
        <v>48</v>
      </c>
      <c r="D21" t="s">
        <v>41</v>
      </c>
      <c r="E21" t="s">
        <v>6</v>
      </c>
      <c r="F21" t="s">
        <v>7</v>
      </c>
      <c r="G21" t="s">
        <v>8</v>
      </c>
    </row>
    <row r="22" spans="1:23">
      <c r="B22" s="21">
        <v>0.93074966078697419</v>
      </c>
      <c r="C22" s="21">
        <v>1.3670284938941655E-2</v>
      </c>
      <c r="D22" s="21">
        <v>5.122116689280868E-3</v>
      </c>
      <c r="E22" s="21">
        <v>3.1326322930800544E-2</v>
      </c>
      <c r="F22" s="21">
        <v>5.376526458616011E-3</v>
      </c>
      <c r="G22" s="21">
        <v>1.3755088195386702E-2</v>
      </c>
    </row>
    <row r="24" spans="1:23">
      <c r="Q24" s="27"/>
    </row>
    <row r="30" spans="1:23" s="17" customFormat="1">
      <c r="A30" s="17" t="s">
        <v>65</v>
      </c>
      <c r="M30" s="17" t="s">
        <v>66</v>
      </c>
    </row>
    <row r="31" spans="1:23">
      <c r="I31" s="37" t="s">
        <v>89</v>
      </c>
      <c r="U31" s="38" t="s">
        <v>89</v>
      </c>
    </row>
    <row r="32" spans="1:23">
      <c r="H32" t="s">
        <v>16</v>
      </c>
      <c r="I32" t="s">
        <v>17</v>
      </c>
      <c r="J32" t="s">
        <v>87</v>
      </c>
      <c r="K32" t="s">
        <v>88</v>
      </c>
      <c r="T32" t="s">
        <v>16</v>
      </c>
      <c r="U32" t="s">
        <v>17</v>
      </c>
      <c r="V32" t="s">
        <v>87</v>
      </c>
      <c r="W32" t="s">
        <v>88</v>
      </c>
    </row>
    <row r="33" spans="1:23">
      <c r="H33" t="s">
        <v>51</v>
      </c>
      <c r="I33" s="28">
        <v>0.41343104549127757</v>
      </c>
      <c r="J33" s="28">
        <v>0.58696819543097734</v>
      </c>
      <c r="K33" s="28">
        <v>0.24704635846213643</v>
      </c>
      <c r="T33" t="s">
        <v>51</v>
      </c>
      <c r="U33" s="28">
        <v>0.74586113663909637</v>
      </c>
      <c r="V33" s="28">
        <v>1.0945263133343959</v>
      </c>
      <c r="W33" s="28">
        <v>0.41156645493799882</v>
      </c>
    </row>
    <row r="34" spans="1:23">
      <c r="H34" t="s">
        <v>49</v>
      </c>
      <c r="I34" s="28">
        <v>0.76439121872807048</v>
      </c>
      <c r="J34" s="28">
        <v>1.0981747373164044</v>
      </c>
      <c r="K34" s="28">
        <v>0.44457166114795532</v>
      </c>
      <c r="T34" t="s">
        <v>49</v>
      </c>
      <c r="U34" s="28">
        <v>1.2250170579679529</v>
      </c>
      <c r="V34" s="28">
        <v>1.8435242427159702</v>
      </c>
      <c r="W34" s="28">
        <v>0.63238535756874925</v>
      </c>
    </row>
    <row r="35" spans="1:23">
      <c r="H35" t="s">
        <v>50</v>
      </c>
      <c r="I35" s="28">
        <v>1.014972198741718</v>
      </c>
      <c r="J35" s="28">
        <v>1.769513913801676</v>
      </c>
      <c r="K35" s="28">
        <v>0.29546134442298244</v>
      </c>
      <c r="T35" s="16" t="s">
        <v>50</v>
      </c>
      <c r="U35" s="28">
        <v>1.6749995214624673</v>
      </c>
      <c r="V35" s="28">
        <v>2.8815723159911291</v>
      </c>
      <c r="W35" s="28">
        <v>0.52444388635079386</v>
      </c>
    </row>
    <row r="36" spans="1:23">
      <c r="H36" t="s">
        <v>18</v>
      </c>
      <c r="I36" s="28">
        <v>1.534797187514507</v>
      </c>
      <c r="J36" s="28">
        <v>2.9609536180942921</v>
      </c>
      <c r="K36" s="28">
        <v>0.18619877970322138</v>
      </c>
      <c r="T36" s="16" t="s">
        <v>18</v>
      </c>
      <c r="U36" s="28">
        <v>1.5895518568379654</v>
      </c>
      <c r="V36" s="28">
        <v>2.9408710542660264</v>
      </c>
      <c r="W36" s="28">
        <v>0.31172084263748256</v>
      </c>
    </row>
    <row r="37" spans="1:23">
      <c r="H37" t="s">
        <v>19</v>
      </c>
      <c r="I37" s="28">
        <v>0.83403863802014966</v>
      </c>
      <c r="J37" s="28">
        <v>1.5946410670490818</v>
      </c>
      <c r="K37" s="28">
        <v>9.8536399139483172E-2</v>
      </c>
      <c r="T37" s="16" t="s">
        <v>19</v>
      </c>
      <c r="U37" s="28">
        <v>0.9292449353790535</v>
      </c>
      <c r="V37" s="28">
        <v>1.771764129698896</v>
      </c>
      <c r="W37" s="28">
        <v>0.11452921784798567</v>
      </c>
    </row>
    <row r="38" spans="1:23">
      <c r="H38" t="s">
        <v>20</v>
      </c>
      <c r="I38" s="28">
        <v>0.53428511585593008</v>
      </c>
      <c r="J38" s="28">
        <v>1.0100321042141607</v>
      </c>
      <c r="K38" s="28">
        <v>5.1030027679761336E-2</v>
      </c>
      <c r="T38" s="16" t="s">
        <v>20</v>
      </c>
      <c r="U38" s="28">
        <v>0.54014759593015971</v>
      </c>
      <c r="V38" s="28">
        <v>0.98940841203387142</v>
      </c>
      <c r="W38" s="28">
        <v>8.3796677032029129E-2</v>
      </c>
    </row>
    <row r="39" spans="1:23">
      <c r="H39" t="s">
        <v>21</v>
      </c>
      <c r="I39" s="28">
        <v>0.39798123893866105</v>
      </c>
      <c r="J39" s="28">
        <v>0.73510002372368255</v>
      </c>
      <c r="K39" s="28">
        <v>4.140126102182351E-2</v>
      </c>
      <c r="T39" s="16" t="s">
        <v>21</v>
      </c>
      <c r="U39" s="28">
        <v>0.35921364599642402</v>
      </c>
      <c r="V39" s="28">
        <v>0.64631521566354944</v>
      </c>
      <c r="W39" s="28">
        <v>5.5538276980494961E-2</v>
      </c>
    </row>
    <row r="40" spans="1:23">
      <c r="H40" t="s">
        <v>22</v>
      </c>
      <c r="I40" s="28">
        <v>0.30615347318417718</v>
      </c>
      <c r="J40" s="28">
        <v>0.56813521984771231</v>
      </c>
      <c r="K40" s="28">
        <v>2.994894188456132E-2</v>
      </c>
      <c r="T40" s="16" t="s">
        <v>22</v>
      </c>
      <c r="U40" s="28">
        <v>0.27276346305195509</v>
      </c>
      <c r="V40" s="28">
        <v>0.48383128399934205</v>
      </c>
      <c r="W40" s="28">
        <v>5.0236934774102862E-2</v>
      </c>
    </row>
    <row r="41" spans="1:23">
      <c r="H41" t="s">
        <v>23</v>
      </c>
      <c r="I41" s="28">
        <v>0.22220268791998751</v>
      </c>
      <c r="J41" s="28">
        <v>0.41818579466116135</v>
      </c>
      <c r="K41" s="28">
        <v>1.9851658481993304E-2</v>
      </c>
      <c r="T41" s="16" t="s">
        <v>23</v>
      </c>
      <c r="U41" s="28">
        <v>0.2109704641350211</v>
      </c>
      <c r="V41" s="28">
        <v>0.38117394846701264</v>
      </c>
      <c r="W41" s="28">
        <v>3.5236693805538122E-2</v>
      </c>
    </row>
    <row r="42" spans="1:23">
      <c r="H42" t="s">
        <v>24</v>
      </c>
      <c r="I42" s="28">
        <v>0.15491033820474565</v>
      </c>
      <c r="J42" s="28">
        <v>0.28927446212620656</v>
      </c>
      <c r="K42" s="28">
        <v>1.780810696261366E-2</v>
      </c>
      <c r="T42" s="16" t="s">
        <v>24</v>
      </c>
      <c r="U42" s="28">
        <v>0.16416529439905475</v>
      </c>
      <c r="V42" s="28">
        <v>0.30280011570978482</v>
      </c>
      <c r="W42" s="28">
        <v>2.2705336377332418E-2</v>
      </c>
    </row>
    <row r="43" spans="1:23">
      <c r="H43" t="s">
        <v>25</v>
      </c>
      <c r="I43" s="28">
        <v>9.6256759057412433E-2</v>
      </c>
      <c r="J43" s="28">
        <v>0.17428353542556146</v>
      </c>
      <c r="K43" s="28">
        <v>1.5555251567305974E-2</v>
      </c>
      <c r="T43" s="16" t="s">
        <v>25</v>
      </c>
      <c r="U43" s="28">
        <v>0.10997559621279131</v>
      </c>
      <c r="V43" s="28">
        <v>0.19728542334974725</v>
      </c>
      <c r="W43" s="28">
        <v>1.967281815865167E-2</v>
      </c>
    </row>
    <row r="44" spans="1:23">
      <c r="H44" t="s">
        <v>26</v>
      </c>
      <c r="I44" s="28">
        <v>6.7342357818025417E-2</v>
      </c>
      <c r="J44" s="28">
        <v>0.12076747731835817</v>
      </c>
      <c r="K44" s="28">
        <v>1.0806549144661634E-2</v>
      </c>
      <c r="T44" s="16" t="s">
        <v>26</v>
      </c>
      <c r="U44" s="28">
        <v>7.7386641695968206E-2</v>
      </c>
      <c r="V44" s="28">
        <v>0.14074739084529242</v>
      </c>
      <c r="W44" s="28">
        <v>1.033669918185026E-2</v>
      </c>
    </row>
    <row r="45" spans="1:23">
      <c r="H45" t="s">
        <v>27</v>
      </c>
      <c r="I45" s="28">
        <v>3.5964387480310715E-2</v>
      </c>
      <c r="J45" s="28">
        <v>6.547748410429588E-2</v>
      </c>
      <c r="K45" s="28">
        <v>3.5682062627117347E-3</v>
      </c>
      <c r="T45" s="16" t="s">
        <v>27</v>
      </c>
      <c r="U45" s="28">
        <v>4.4469479114167973E-2</v>
      </c>
      <c r="V45" s="28">
        <v>7.9873243020843213E-2</v>
      </c>
      <c r="W45" s="28">
        <v>5.6071812699755828E-3</v>
      </c>
    </row>
    <row r="46" spans="1:23">
      <c r="H46" t="s">
        <v>28</v>
      </c>
      <c r="I46" s="28">
        <v>1.7655127803934946E-2</v>
      </c>
      <c r="J46" s="28">
        <v>3.1868724034232805E-2</v>
      </c>
      <c r="K46" s="28">
        <v>1.6329045507416924E-3</v>
      </c>
      <c r="T46" s="16" t="s">
        <v>28</v>
      </c>
      <c r="U46" s="28">
        <v>3.1472184346144905E-2</v>
      </c>
      <c r="V46" s="28">
        <v>5.2631680601990541E-2</v>
      </c>
      <c r="W46" s="28">
        <v>7.6202212367945648E-3</v>
      </c>
    </row>
    <row r="47" spans="1:23">
      <c r="H47" t="s">
        <v>29</v>
      </c>
      <c r="I47" s="28">
        <v>1.0619870351474655E-2</v>
      </c>
      <c r="J47" s="28">
        <v>1.8715486637409903E-2</v>
      </c>
      <c r="K47" s="28">
        <v>1.2392141894981554E-3</v>
      </c>
      <c r="T47" s="16" t="s">
        <v>29</v>
      </c>
      <c r="U47" s="28">
        <v>2.4971046502116082E-2</v>
      </c>
      <c r="V47" s="28">
        <v>4.3312983360862922E-2</v>
      </c>
      <c r="W47" s="28">
        <v>3.7176425684944661E-3</v>
      </c>
    </row>
    <row r="48" spans="1:23">
      <c r="A48" s="20" t="s">
        <v>31</v>
      </c>
      <c r="H48" t="s">
        <v>30</v>
      </c>
      <c r="I48" s="28">
        <v>1.3358657156350508E-2</v>
      </c>
      <c r="J48" s="28">
        <v>1.9836107382896123E-2</v>
      </c>
      <c r="K48" s="28">
        <v>3.2243697868490047E-3</v>
      </c>
      <c r="M48" s="19" t="s">
        <v>31</v>
      </c>
      <c r="T48" t="s">
        <v>30</v>
      </c>
      <c r="U48" s="28">
        <v>2.9231885071543468E-2</v>
      </c>
      <c r="V48" s="28">
        <v>4.4824450449661365E-2</v>
      </c>
      <c r="W48" s="28">
        <v>4.8365546802735075E-3</v>
      </c>
    </row>
    <row r="49" spans="1:13">
      <c r="A49" s="20" t="s">
        <v>40</v>
      </c>
      <c r="M49" s="19" t="s">
        <v>40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workbookViewId="0">
      <selection activeCell="J17" sqref="J17"/>
    </sheetView>
  </sheetViews>
  <sheetFormatPr baseColWidth="10" defaultRowHeight="15"/>
  <cols>
    <col min="1" max="16384" width="11.42578125" style="1"/>
  </cols>
  <sheetData>
    <row r="1" spans="1:7">
      <c r="A1" s="39" t="s">
        <v>93</v>
      </c>
      <c r="B1" s="39"/>
      <c r="C1" s="39"/>
      <c r="D1" s="39"/>
      <c r="E1" s="39"/>
    </row>
    <row r="9" spans="1:7">
      <c r="G9" s="40"/>
    </row>
    <row r="10" spans="1:7">
      <c r="G10" s="40"/>
    </row>
    <row r="11" spans="1:7">
      <c r="G11" s="40"/>
    </row>
    <row r="12" spans="1:7">
      <c r="G12" s="40"/>
    </row>
    <row r="18" spans="1:8">
      <c r="A18" s="41"/>
    </row>
    <row r="19" spans="1:8">
      <c r="A19" s="41"/>
    </row>
    <row r="20" spans="1:8">
      <c r="A20" s="42" t="s">
        <v>90</v>
      </c>
    </row>
    <row r="21" spans="1:8">
      <c r="A21" s="42" t="s">
        <v>91</v>
      </c>
    </row>
    <row r="22" spans="1:8">
      <c r="A22" s="43" t="s">
        <v>92</v>
      </c>
    </row>
    <row r="24" spans="1:8" ht="24">
      <c r="A24" s="44" t="s">
        <v>3</v>
      </c>
      <c r="B24" s="44" t="s">
        <v>48</v>
      </c>
      <c r="C24" s="44" t="s">
        <v>41</v>
      </c>
      <c r="D24" s="44" t="s">
        <v>6</v>
      </c>
      <c r="E24" s="44" t="s">
        <v>7</v>
      </c>
      <c r="F24" s="44" t="s">
        <v>8</v>
      </c>
    </row>
    <row r="25" spans="1:8">
      <c r="A25" s="45">
        <v>0.93376843123036013</v>
      </c>
      <c r="B25" s="45">
        <v>1.2658549928119793E-2</v>
      </c>
      <c r="C25" s="45">
        <v>4.0074806305102862E-3</v>
      </c>
      <c r="D25" s="45">
        <v>2.9260969683090977E-2</v>
      </c>
      <c r="E25" s="45">
        <v>5.9412490617406465E-3</v>
      </c>
      <c r="F25" s="45">
        <v>1.4363319466178135E-2</v>
      </c>
    </row>
    <row r="28" spans="1:8">
      <c r="A28" s="51" t="s">
        <v>107</v>
      </c>
      <c r="B28" s="46"/>
      <c r="C28" s="46"/>
      <c r="D28" s="46"/>
      <c r="E28" s="46"/>
      <c r="F28" s="46"/>
      <c r="G28" s="46"/>
      <c r="H28" s="46"/>
    </row>
    <row r="31" spans="1:8">
      <c r="C31" s="1" t="s">
        <v>94</v>
      </c>
    </row>
    <row r="32" spans="1:8">
      <c r="C32" s="1" t="s">
        <v>95</v>
      </c>
    </row>
    <row r="33" spans="3:3">
      <c r="C33" s="1" t="s">
        <v>96</v>
      </c>
    </row>
    <row r="34" spans="3:3">
      <c r="C34" s="1" t="s">
        <v>97</v>
      </c>
    </row>
    <row r="49" spans="1:4">
      <c r="A49" s="42" t="s">
        <v>90</v>
      </c>
    </row>
    <row r="50" spans="1:4">
      <c r="A50" s="42" t="s">
        <v>98</v>
      </c>
    </row>
    <row r="51" spans="1:4">
      <c r="A51" s="47" t="s">
        <v>99</v>
      </c>
    </row>
    <row r="52" spans="1:4">
      <c r="A52" s="43" t="s">
        <v>100</v>
      </c>
    </row>
    <row r="53" spans="1:4">
      <c r="A53" s="48" t="s">
        <v>101</v>
      </c>
    </row>
    <row r="55" spans="1:4">
      <c r="B55" s="1" t="s">
        <v>89</v>
      </c>
    </row>
    <row r="56" spans="1:4">
      <c r="B56" s="1" t="s">
        <v>88</v>
      </c>
      <c r="C56" s="1" t="s">
        <v>87</v>
      </c>
      <c r="D56" s="1" t="s">
        <v>17</v>
      </c>
    </row>
    <row r="57" spans="1:4">
      <c r="A57" s="1" t="s">
        <v>102</v>
      </c>
      <c r="B57" s="49">
        <v>0.23906320775291767</v>
      </c>
      <c r="C57" s="49">
        <v>0.67371227102149622</v>
      </c>
      <c r="D57" s="49">
        <v>0.45204056386712854</v>
      </c>
    </row>
    <row r="58" spans="1:4">
      <c r="A58" s="1" t="s">
        <v>103</v>
      </c>
      <c r="B58" s="49">
        <v>0.68907745885216853</v>
      </c>
      <c r="C58" s="49">
        <v>1.8689553139706485</v>
      </c>
      <c r="D58" s="49">
        <v>1.2664917185714479</v>
      </c>
    </row>
    <row r="59" spans="1:4">
      <c r="A59" s="1" t="s">
        <v>49</v>
      </c>
      <c r="B59" s="49">
        <v>0.79617105339888405</v>
      </c>
      <c r="C59" s="49">
        <v>2.7294371837157163</v>
      </c>
      <c r="D59" s="49">
        <v>1.74220015342387</v>
      </c>
    </row>
    <row r="60" spans="1:4">
      <c r="A60" s="1" t="s">
        <v>50</v>
      </c>
      <c r="B60" s="49">
        <v>0.7037062625739452</v>
      </c>
      <c r="C60" s="49">
        <v>4.2204880014197794</v>
      </c>
      <c r="D60" s="49">
        <v>2.4206157688704173</v>
      </c>
    </row>
    <row r="61" spans="1:4">
      <c r="A61" s="1" t="s">
        <v>104</v>
      </c>
      <c r="B61" s="49">
        <v>0.475736656940495</v>
      </c>
      <c r="C61" s="49">
        <v>4.5156760098289563</v>
      </c>
      <c r="D61" s="49">
        <v>2.4423310922801771</v>
      </c>
    </row>
    <row r="62" spans="1:4">
      <c r="A62" s="1" t="s">
        <v>105</v>
      </c>
      <c r="B62" s="49">
        <v>0.33109005300926003</v>
      </c>
      <c r="C62" s="49">
        <v>3.2859705432254711</v>
      </c>
      <c r="D62" s="49">
        <v>1.7656544935727547</v>
      </c>
    </row>
    <row r="63" spans="1:4">
      <c r="A63" s="1" t="s">
        <v>19</v>
      </c>
      <c r="B63" s="49">
        <v>0.18403178859234839</v>
      </c>
      <c r="C63" s="49">
        <v>2.1308314803224393</v>
      </c>
      <c r="D63" s="49">
        <v>1.1385075374081968</v>
      </c>
    </row>
    <row r="64" spans="1:4">
      <c r="A64" s="1" t="s">
        <v>20</v>
      </c>
      <c r="B64" s="49">
        <v>0.11121243799906581</v>
      </c>
      <c r="C64" s="49">
        <v>1.2563915110472672</v>
      </c>
      <c r="D64" s="49">
        <v>0.68810469959895548</v>
      </c>
    </row>
    <row r="65" spans="1:4">
      <c r="A65" s="1" t="s">
        <v>21</v>
      </c>
      <c r="B65" s="49">
        <v>7.1717497705797661E-2</v>
      </c>
      <c r="C65" s="49">
        <v>0.8013700502450869</v>
      </c>
      <c r="D65" s="49">
        <v>0.44598380879520416</v>
      </c>
    </row>
    <row r="66" spans="1:4">
      <c r="A66" s="1" t="s">
        <v>22</v>
      </c>
      <c r="B66" s="49">
        <v>5.6107851976752811E-2</v>
      </c>
      <c r="C66" s="49">
        <v>0.56326861736452971</v>
      </c>
      <c r="D66" s="49">
        <v>0.31689192776475761</v>
      </c>
    </row>
    <row r="67" spans="1:4">
      <c r="A67" s="1" t="s">
        <v>23</v>
      </c>
      <c r="B67" s="49">
        <v>3.6776784532174783E-2</v>
      </c>
      <c r="C67" s="49">
        <v>0.44782866801880405</v>
      </c>
      <c r="D67" s="49">
        <v>0.24624595161074672</v>
      </c>
    </row>
    <row r="68" spans="1:4">
      <c r="A68" s="1" t="s">
        <v>24</v>
      </c>
      <c r="B68" s="49">
        <v>3.4489252740420723E-2</v>
      </c>
      <c r="C68" s="49">
        <v>0.3711638988656164</v>
      </c>
      <c r="D68" s="49">
        <v>0.20456900723401819</v>
      </c>
    </row>
    <row r="69" spans="1:4">
      <c r="A69" s="1" t="s">
        <v>25</v>
      </c>
      <c r="B69" s="49">
        <v>1.8311656147383195E-2</v>
      </c>
      <c r="C69" s="49">
        <v>0.23846259882568249</v>
      </c>
      <c r="D69" s="49">
        <v>0.1301649356381685</v>
      </c>
    </row>
    <row r="70" spans="1:4">
      <c r="A70" s="1" t="s">
        <v>26</v>
      </c>
      <c r="B70" s="49">
        <v>1.3528378339293594E-2</v>
      </c>
      <c r="C70" s="49">
        <v>0.16572087919566597</v>
      </c>
      <c r="D70" s="49">
        <v>9.1683095112360585E-2</v>
      </c>
    </row>
    <row r="71" spans="1:4">
      <c r="A71" s="1" t="s">
        <v>27</v>
      </c>
      <c r="B71" s="49">
        <v>8.6015455459426248E-3</v>
      </c>
      <c r="C71" s="49">
        <v>0.10163230724739983</v>
      </c>
      <c r="D71" s="49">
        <v>5.7231792381410053E-2</v>
      </c>
    </row>
    <row r="72" spans="1:4">
      <c r="A72" s="1" t="s">
        <v>28</v>
      </c>
      <c r="B72" s="49">
        <v>6.045444153286084E-3</v>
      </c>
      <c r="C72" s="49">
        <v>7.2662765806452562E-2</v>
      </c>
      <c r="D72" s="49">
        <v>4.145335994930846E-2</v>
      </c>
    </row>
    <row r="73" spans="1:4">
      <c r="A73" s="1" t="s">
        <v>106</v>
      </c>
      <c r="B73" s="49">
        <v>2.3415557061956392E-3</v>
      </c>
      <c r="C73" s="49">
        <v>5.5979887586333842E-2</v>
      </c>
      <c r="D73" s="49">
        <v>3.1155846692644325E-2</v>
      </c>
    </row>
    <row r="74" spans="1:4">
      <c r="A74" s="1" t="s">
        <v>30</v>
      </c>
      <c r="B74" s="49">
        <v>3.9810739743260538E-3</v>
      </c>
      <c r="C74" s="49">
        <v>5.4507152976244089E-2</v>
      </c>
      <c r="D74" s="49">
        <v>3.4737209891724269E-2</v>
      </c>
    </row>
    <row r="75" spans="1:4">
      <c r="B75" s="49"/>
      <c r="C75" s="50"/>
      <c r="D75" s="49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J21" sqref="J21"/>
    </sheetView>
  </sheetViews>
  <sheetFormatPr baseColWidth="10" defaultRowHeight="15"/>
  <sheetData>
    <row r="1" spans="1:7">
      <c r="A1" s="17" t="s">
        <v>67</v>
      </c>
      <c r="B1" s="17"/>
      <c r="C1" s="17"/>
      <c r="D1" s="17"/>
      <c r="E1" s="17"/>
      <c r="F1" s="17"/>
      <c r="G1" s="17"/>
    </row>
    <row r="18" spans="1:7">
      <c r="A18" s="19" t="s">
        <v>31</v>
      </c>
    </row>
    <row r="19" spans="1:7">
      <c r="A19" s="19" t="s">
        <v>77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0.87123947051744888</v>
      </c>
      <c r="C25" s="2">
        <v>2.5007521058965101E-2</v>
      </c>
      <c r="D25" s="2">
        <v>4.8510830324909751E-3</v>
      </c>
      <c r="E25" s="2">
        <v>7.6000300842358606E-2</v>
      </c>
      <c r="F25" s="2">
        <v>1.5305354993983153E-2</v>
      </c>
      <c r="G25" s="2">
        <v>7.5962695547533094E-3</v>
      </c>
    </row>
    <row r="29" spans="1:7">
      <c r="A29" s="22" t="s">
        <v>68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3">
        <v>100</v>
      </c>
      <c r="C32" s="23">
        <v>2292</v>
      </c>
      <c r="D32" s="23">
        <v>2392</v>
      </c>
      <c r="E32" s="24">
        <f>C32/D32</f>
        <v>0.9581939799331104</v>
      </c>
      <c r="F32" s="7">
        <f>D32/D38</f>
        <v>8.9951865222623342E-2</v>
      </c>
    </row>
    <row r="33" spans="1:6">
      <c r="A33" s="8" t="s">
        <v>10</v>
      </c>
      <c r="B33" s="25">
        <v>117</v>
      </c>
      <c r="C33" s="25">
        <v>5130</v>
      </c>
      <c r="D33" s="25">
        <v>5247</v>
      </c>
      <c r="E33" s="9">
        <v>0.97770154373927964</v>
      </c>
      <c r="F33" s="10">
        <v>0.19731498194945848</v>
      </c>
    </row>
    <row r="34" spans="1:6">
      <c r="A34" s="11" t="s">
        <v>11</v>
      </c>
      <c r="B34" s="23">
        <v>124</v>
      </c>
      <c r="C34" s="23">
        <v>5521</v>
      </c>
      <c r="D34" s="23">
        <v>5645</v>
      </c>
      <c r="E34" s="6">
        <v>0.97803365810451726</v>
      </c>
      <c r="F34" s="7">
        <v>0.21228188929001204</v>
      </c>
    </row>
    <row r="35" spans="1:6">
      <c r="A35" s="8" t="s">
        <v>12</v>
      </c>
      <c r="B35" s="25">
        <v>177</v>
      </c>
      <c r="C35" s="25">
        <v>6968</v>
      </c>
      <c r="D35" s="25">
        <v>7145</v>
      </c>
      <c r="E35" s="9">
        <v>0.97522743177046889</v>
      </c>
      <c r="F35" s="10">
        <v>0.26868983152827919</v>
      </c>
    </row>
    <row r="36" spans="1:6">
      <c r="A36" s="11" t="s">
        <v>13</v>
      </c>
      <c r="B36" s="23">
        <v>80</v>
      </c>
      <c r="C36" s="23">
        <v>4276</v>
      </c>
      <c r="D36" s="23">
        <v>4356</v>
      </c>
      <c r="E36" s="6">
        <v>0.98163452708907251</v>
      </c>
      <c r="F36" s="7">
        <v>0.16380866425992779</v>
      </c>
    </row>
    <row r="37" spans="1:6">
      <c r="A37" s="8" t="s">
        <v>14</v>
      </c>
      <c r="B37" s="25">
        <v>25</v>
      </c>
      <c r="C37" s="25">
        <v>1782</v>
      </c>
      <c r="D37" s="25">
        <v>1807</v>
      </c>
      <c r="E37" s="9">
        <v>0.98616491422246821</v>
      </c>
      <c r="F37" s="10">
        <v>6.7952767749699161E-2</v>
      </c>
    </row>
    <row r="38" spans="1:6" ht="51">
      <c r="A38" s="12" t="s">
        <v>47</v>
      </c>
      <c r="B38" s="26">
        <v>623</v>
      </c>
      <c r="C38" s="26">
        <v>25969</v>
      </c>
      <c r="D38" s="26">
        <v>26592</v>
      </c>
      <c r="E38" s="13">
        <v>0.97657190132370641</v>
      </c>
      <c r="F38" s="14">
        <v>1</v>
      </c>
    </row>
    <row r="39" spans="1:6">
      <c r="A39" s="20" t="s">
        <v>31</v>
      </c>
    </row>
    <row r="40" spans="1:6">
      <c r="A40" s="20" t="s">
        <v>78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L31" sqref="L31"/>
    </sheetView>
  </sheetViews>
  <sheetFormatPr baseColWidth="10" defaultRowHeight="15"/>
  <sheetData>
    <row r="1" spans="1:7">
      <c r="A1" s="17" t="s">
        <v>69</v>
      </c>
      <c r="B1" s="17"/>
      <c r="C1" s="17"/>
      <c r="D1" s="17"/>
      <c r="E1" s="17"/>
      <c r="F1" s="17"/>
      <c r="G1" s="17"/>
    </row>
    <row r="18" spans="1:7">
      <c r="A18" s="19" t="s">
        <v>31</v>
      </c>
    </row>
    <row r="19" spans="1:7">
      <c r="A19" s="19" t="s">
        <v>79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0.86714410480349347</v>
      </c>
      <c r="C25" s="2">
        <v>2.3441048034934499E-2</v>
      </c>
      <c r="D25" s="2">
        <v>5.8689956331877732E-3</v>
      </c>
      <c r="E25" s="2">
        <v>8.0104803493449783E-2</v>
      </c>
      <c r="F25" s="2">
        <v>1.6034934497816594E-2</v>
      </c>
      <c r="G25" s="2">
        <v>7.4061135371179037E-3</v>
      </c>
    </row>
    <row r="29" spans="1:7">
      <c r="A29" s="22" t="s">
        <v>70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3">
        <v>121</v>
      </c>
      <c r="C32" s="23">
        <v>2381</v>
      </c>
      <c r="D32" s="23">
        <v>2502</v>
      </c>
      <c r="E32" s="24">
        <v>0.95163868904876103</v>
      </c>
      <c r="F32" s="7">
        <v>8.7409167132476248E-2</v>
      </c>
    </row>
    <row r="33" spans="1:6">
      <c r="A33" s="8" t="s">
        <v>10</v>
      </c>
      <c r="B33" s="25">
        <v>120</v>
      </c>
      <c r="C33" s="25">
        <v>5527</v>
      </c>
      <c r="D33" s="25">
        <v>5647</v>
      </c>
      <c r="E33" s="9">
        <v>0.97874977864352752</v>
      </c>
      <c r="F33" s="10">
        <v>0.19728200111794297</v>
      </c>
    </row>
    <row r="34" spans="1:6">
      <c r="A34" s="11" t="s">
        <v>11</v>
      </c>
      <c r="B34" s="23">
        <v>124</v>
      </c>
      <c r="C34" s="23">
        <v>5902</v>
      </c>
      <c r="D34" s="23">
        <v>6026</v>
      </c>
      <c r="E34" s="6">
        <v>0.97942250248921336</v>
      </c>
      <c r="F34" s="7">
        <v>0.21052263834544438</v>
      </c>
    </row>
    <row r="35" spans="1:6">
      <c r="A35" s="8" t="s">
        <v>12</v>
      </c>
      <c r="B35" s="25">
        <v>170</v>
      </c>
      <c r="C35" s="25">
        <v>7374</v>
      </c>
      <c r="D35" s="25">
        <v>7544</v>
      </c>
      <c r="E35" s="9">
        <v>0.97746553552492044</v>
      </c>
      <c r="F35" s="10">
        <v>0.26355505869200668</v>
      </c>
    </row>
    <row r="36" spans="1:6">
      <c r="A36" s="11" t="s">
        <v>13</v>
      </c>
      <c r="B36" s="23">
        <v>91</v>
      </c>
      <c r="C36" s="23">
        <v>4728</v>
      </c>
      <c r="D36" s="23">
        <v>4819</v>
      </c>
      <c r="E36" s="6">
        <v>0.98111641419381612</v>
      </c>
      <c r="F36" s="7">
        <v>0.16835522638345443</v>
      </c>
    </row>
    <row r="37" spans="1:6">
      <c r="A37" s="8" t="s">
        <v>14</v>
      </c>
      <c r="B37" s="25">
        <v>26</v>
      </c>
      <c r="C37" s="25">
        <v>2060</v>
      </c>
      <c r="D37" s="25">
        <v>2086</v>
      </c>
      <c r="E37" s="9">
        <v>0.98753595397890703</v>
      </c>
      <c r="F37" s="10">
        <v>7.2875908328675243E-2</v>
      </c>
    </row>
    <row r="38" spans="1:6" ht="51">
      <c r="A38" s="12" t="s">
        <v>47</v>
      </c>
      <c r="B38" s="26">
        <v>652</v>
      </c>
      <c r="C38" s="26">
        <v>27972</v>
      </c>
      <c r="D38" s="26">
        <v>28624</v>
      </c>
      <c r="E38" s="13">
        <v>0.97722191168250416</v>
      </c>
      <c r="F38" s="14">
        <v>1</v>
      </c>
    </row>
    <row r="39" spans="1:6">
      <c r="A39" s="20" t="s">
        <v>31</v>
      </c>
    </row>
    <row r="40" spans="1:6">
      <c r="A40" s="20" t="s">
        <v>80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J24" sqref="J24"/>
    </sheetView>
  </sheetViews>
  <sheetFormatPr baseColWidth="10" defaultRowHeight="15"/>
  <sheetData>
    <row r="1" spans="1:7">
      <c r="A1" s="17" t="s">
        <v>71</v>
      </c>
      <c r="B1" s="17"/>
      <c r="C1" s="17"/>
      <c r="D1" s="17"/>
      <c r="E1" s="17"/>
      <c r="F1" s="17"/>
      <c r="G1" s="17"/>
    </row>
    <row r="18" spans="1:7">
      <c r="A18" s="19" t="s">
        <v>31</v>
      </c>
    </row>
    <row r="19" spans="1:7">
      <c r="A19" s="19" t="s">
        <v>81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0.86497675116244188</v>
      </c>
      <c r="C25" s="2">
        <v>2.4178791060446979E-2</v>
      </c>
      <c r="D25" s="2">
        <v>6.0596970151492423E-3</v>
      </c>
      <c r="E25" s="2">
        <v>7.9676016199190042E-2</v>
      </c>
      <c r="F25" s="2">
        <v>1.8329083545822709E-2</v>
      </c>
      <c r="G25" s="2">
        <v>6.7796610169491523E-3</v>
      </c>
    </row>
    <row r="29" spans="1:7">
      <c r="A29" s="22" t="s">
        <v>72</v>
      </c>
    </row>
    <row r="31" spans="1:7" ht="51">
      <c r="A31" s="3"/>
      <c r="B31" s="4" t="s">
        <v>42</v>
      </c>
      <c r="C31" s="4" t="s">
        <v>43</v>
      </c>
      <c r="D31" s="4" t="s">
        <v>44</v>
      </c>
      <c r="E31" s="4" t="s">
        <v>45</v>
      </c>
      <c r="F31" s="4" t="s">
        <v>46</v>
      </c>
    </row>
    <row r="32" spans="1:7">
      <c r="A32" s="5" t="s">
        <v>9</v>
      </c>
      <c r="B32" s="23">
        <v>144</v>
      </c>
      <c r="C32" s="23">
        <v>2495</v>
      </c>
      <c r="D32" s="23">
        <v>2639</v>
      </c>
      <c r="E32" s="24">
        <v>0.94543387646835919</v>
      </c>
      <c r="F32" s="7">
        <v>7.9166041697915107E-2</v>
      </c>
    </row>
    <row r="33" spans="1:6">
      <c r="A33" s="8" t="s">
        <v>10</v>
      </c>
      <c r="B33" s="25">
        <v>138</v>
      </c>
      <c r="C33" s="25">
        <v>6228</v>
      </c>
      <c r="D33" s="25">
        <v>6366</v>
      </c>
      <c r="E33" s="9">
        <v>0.97832233741753061</v>
      </c>
      <c r="F33" s="10">
        <v>0.19097045147742614</v>
      </c>
    </row>
    <row r="34" spans="1:6">
      <c r="A34" s="11" t="s">
        <v>11</v>
      </c>
      <c r="B34" s="23">
        <v>134</v>
      </c>
      <c r="C34" s="23">
        <v>7317</v>
      </c>
      <c r="D34" s="23">
        <v>7451</v>
      </c>
      <c r="E34" s="6">
        <v>0.98201583680042948</v>
      </c>
      <c r="F34" s="7">
        <v>0.22351882405879706</v>
      </c>
    </row>
    <row r="35" spans="1:6">
      <c r="A35" s="8" t="s">
        <v>12</v>
      </c>
      <c r="B35" s="25">
        <v>238</v>
      </c>
      <c r="C35" s="25">
        <v>8762</v>
      </c>
      <c r="D35" s="25">
        <v>9000</v>
      </c>
      <c r="E35" s="9">
        <v>0.97355555555555551</v>
      </c>
      <c r="F35" s="10">
        <v>0.26998650067496627</v>
      </c>
    </row>
    <row r="36" spans="1:6">
      <c r="A36" s="11" t="s">
        <v>13</v>
      </c>
      <c r="B36" s="23">
        <v>103</v>
      </c>
      <c r="C36" s="23">
        <v>5326</v>
      </c>
      <c r="D36" s="23">
        <v>5429</v>
      </c>
      <c r="E36" s="6">
        <v>0.98102781359366364</v>
      </c>
      <c r="F36" s="7">
        <v>0.16286185690715463</v>
      </c>
    </row>
    <row r="37" spans="1:6">
      <c r="A37" s="8" t="s">
        <v>14</v>
      </c>
      <c r="B37" s="25">
        <v>32</v>
      </c>
      <c r="C37" s="25">
        <v>2418</v>
      </c>
      <c r="D37" s="25">
        <v>2450</v>
      </c>
      <c r="E37" s="9">
        <v>0.98693877551020404</v>
      </c>
      <c r="F37" s="10">
        <v>7.3496325183740815E-2</v>
      </c>
    </row>
    <row r="38" spans="1:6" ht="51">
      <c r="A38" s="12" t="s">
        <v>47</v>
      </c>
      <c r="B38" s="26">
        <v>789</v>
      </c>
      <c r="C38" s="26">
        <v>32546</v>
      </c>
      <c r="D38" s="26">
        <v>33335</v>
      </c>
      <c r="E38" s="13">
        <v>0.97633118344082792</v>
      </c>
      <c r="F38" s="14">
        <v>1</v>
      </c>
    </row>
    <row r="39" spans="1:6">
      <c r="A39" s="20" t="s">
        <v>31</v>
      </c>
    </row>
    <row r="40" spans="1:6">
      <c r="A40" s="20" t="s">
        <v>82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2016-Victimes</vt:lpstr>
      <vt:lpstr>2017-Victimes</vt:lpstr>
      <vt:lpstr>2018-Victimes</vt:lpstr>
      <vt:lpstr>2019-Victimes</vt:lpstr>
      <vt:lpstr>2020-Victimes</vt:lpstr>
      <vt:lpstr>2021-Victimes</vt:lpstr>
      <vt:lpstr>2016-MEC</vt:lpstr>
      <vt:lpstr>2017-MEC</vt:lpstr>
      <vt:lpstr>2018-MEC</vt:lpstr>
      <vt:lpstr>2019-MEC</vt:lpstr>
      <vt:lpstr>2020-MEC</vt:lpstr>
      <vt:lpstr>2021-MEC</vt:lpstr>
    </vt:vector>
  </TitlesOfParts>
  <Company>DSIC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Maelys</dc:creator>
  <cp:lastModifiedBy>PORTELA Mickael</cp:lastModifiedBy>
  <dcterms:created xsi:type="dcterms:W3CDTF">2022-06-23T07:21:25Z</dcterms:created>
  <dcterms:modified xsi:type="dcterms:W3CDTF">2023-07-11T08:32:17Z</dcterms:modified>
</cp:coreProperties>
</file>