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7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9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0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1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Partage\BILAN STAT 2022\23_DONNEES\Pour publication\Données complémentaires 2016-2021\"/>
    </mc:Choice>
  </mc:AlternateContent>
  <bookViews>
    <workbookView xWindow="0" yWindow="0" windowWidth="28800" windowHeight="10635" firstSheet="2" activeTab="11"/>
  </bookViews>
  <sheets>
    <sheet name="2016-Victimes" sheetId="1" r:id="rId1"/>
    <sheet name="2017-Victimes" sheetId="2" r:id="rId2"/>
    <sheet name="2018-Victimes" sheetId="3" r:id="rId3"/>
    <sheet name="2019-Victimes" sheetId="4" r:id="rId4"/>
    <sheet name="2020-Victimes" sheetId="5" r:id="rId5"/>
    <sheet name="2021-Victimes" sheetId="11" r:id="rId6"/>
    <sheet name="2016-MEC" sheetId="6" r:id="rId7"/>
    <sheet name="2017-MEC" sheetId="7" r:id="rId8"/>
    <sheet name="2018-MEC" sheetId="8" r:id="rId9"/>
    <sheet name="2019-MEC" sheetId="9" r:id="rId10"/>
    <sheet name="2020-MEC" sheetId="10" r:id="rId11"/>
    <sheet name="2021-MEC" sheetId="12" r:id="rId12"/>
  </sheets>
  <externalReferences>
    <externalReference r:id="rId1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6" l="1"/>
  <c r="E32" i="6"/>
</calcChain>
</file>

<file path=xl/sharedStrings.xml><?xml version="1.0" encoding="utf-8"?>
<sst xmlns="http://schemas.openxmlformats.org/spreadsheetml/2006/main" count="530" uniqueCount="110">
  <si>
    <t>Unités</t>
  </si>
  <si>
    <t>%</t>
  </si>
  <si>
    <t>Noms</t>
  </si>
  <si>
    <t>France</t>
  </si>
  <si>
    <t>UE28 hors France</t>
  </si>
  <si>
    <t>Europe hors UE28</t>
  </si>
  <si>
    <t>Afrique</t>
  </si>
  <si>
    <t>Asie</t>
  </si>
  <si>
    <t>Autre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</si>
  <si>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</si>
  <si>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</si>
  <si>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</si>
  <si>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</si>
  <si>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</si>
  <si>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</si>
  <si>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Sources : SSMSI, base des victimes de crimes et délits 2016.</t>
  </si>
  <si>
    <t>Tranche d'âge</t>
  </si>
  <si>
    <t>Ensemble</t>
  </si>
  <si>
    <t>15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</si>
  <si>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</si>
  <si>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</si>
  <si>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</si>
  <si>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</si>
  <si>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</si>
  <si>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</si>
  <si>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</si>
  <si>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</si>
  <si>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</si>
  <si>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</si>
  <si>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</si>
  <si>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</si>
  <si>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t>Champ : France.</t>
  </si>
  <si>
    <t>Sources : SSMSI, base des victimes de crimes et délits 2016; Insee, estimations de la population au 1er janvier 2016.</t>
  </si>
  <si>
    <t>Sources : SSMSI, base des victimes de crimes et délits 2017.</t>
  </si>
  <si>
    <t>Sources : SSMSI, base des victimes de crimes et délits 2017; Insee, estimations de la population au 1er janvier 2017.</t>
  </si>
  <si>
    <t>Sources : SSMSI, base des victimes de crimes et délits 2018.</t>
  </si>
  <si>
    <t>Sources : SSMSI, base des victimes de crimes et délits 2018; Insee, estimations de la population au 1er janvier 2018.</t>
  </si>
  <si>
    <t>Sources : SSMSI, base des victimes de crimes et délits 2019.</t>
  </si>
  <si>
    <t>Sources : SSMSI, base des victimes de crimes et délits 2019; Insee, estimations de la population au 1er janvier 2019.</t>
  </si>
  <si>
    <t>Sources : SSMSI, base des victimes de crimes et délits 2020.</t>
  </si>
  <si>
    <t>Sources : SSMSI, base des victimes de crimes et délits 2020; Insee, estimations de la population au 1er janvier 2020.</t>
  </si>
  <si>
    <t>Europe hors UE27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</si>
  <si>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</si>
  <si>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</si>
  <si>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</si>
  <si>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</si>
  <si>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</si>
  <si>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Total des personnes mises en cause</t>
  </si>
  <si>
    <t>UE27 hors France</t>
  </si>
  <si>
    <t>Nationalité des personnes victimes de vols de véhicules en 2016</t>
  </si>
  <si>
    <t>Nationalité des personnes victimes de vols de véhicules en 2017</t>
  </si>
  <si>
    <t>Nationalité des personnes victimes de vols de véhicules en 2018</t>
  </si>
  <si>
    <t>Nationalité des personnes victimes de vols de véhicules en 2019</t>
  </si>
  <si>
    <t>Nationalité des personnes victimes de vols de véhicules en 2020</t>
  </si>
  <si>
    <t>Nationalité des personnes mises en cause pour des vols de véhicules en 2016</t>
  </si>
  <si>
    <t>Nombre de personnes mises en cause pour vols de véhicules enregistrées en 2016, par sexe et par âge</t>
  </si>
  <si>
    <t>Nationalité des personnes mises en cause pour des vols de véhicules en 2017</t>
  </si>
  <si>
    <t>Nombre de personnes mises en cause pour vols de véhicules enregistrées en 2017, par sexe et par âge</t>
  </si>
  <si>
    <t>Nationalité des personnes mises en cause pour des vols de véhicules en 2018</t>
  </si>
  <si>
    <t>Nombre de personnes mises en cause pour vols de véhicules enregistrées en 2018, par sexe et par âge</t>
  </si>
  <si>
    <t>Nationalité des personnes mises en cause pour des vols de véhicules en 2019</t>
  </si>
  <si>
    <t>Nombre de personnes mises en cause pour vols de véhicules enregistrées en 2019, par sexe et par âge</t>
  </si>
  <si>
    <t>Nationalité des personnes mises en cause pour des vols de véhicules en 2020</t>
  </si>
  <si>
    <t>Nombre de personnes mises en cause pour vols de véhicules enregistrées en 2020, par sexe et par âge</t>
  </si>
  <si>
    <t>Part des individus victimes de vols de deux roues motorisés pour 1 000 habitants de même sexe et âge en 2016</t>
  </si>
  <si>
    <t>Part des individus victimes de vols d'automobiles pour 1 000 habitants de même sexe et âge en 2016</t>
  </si>
  <si>
    <t>Part des individus victimes de vols d'automobiles pour 1 000 habitants de même sexe et âge en 2020</t>
  </si>
  <si>
    <t>Part des individus victimes de vols de deux roues motorisés pour 1 000 habitants de même sexe et âge en 2020</t>
  </si>
  <si>
    <t>Part des individus victimes de vols d'automobiles pour 1 000 habitants de même sexe et âge en 2019</t>
  </si>
  <si>
    <t>Part des individus victimes de vols de deux roues motorisés pour 1 000 habitants de même sexe et âge en 2019</t>
  </si>
  <si>
    <t>Part des individus victimes de vols d'automobiles pour 1 000 habitants de même sexe et âge en 2018</t>
  </si>
  <si>
    <t>Part des individus victimes de vols de deux roues motorisés pour 1 000 habitants de même sexe et âge en 2018</t>
  </si>
  <si>
    <t>Part des individus victimes de vols d'automobiles pour 1 000 habitants de même sexe et âge en 2017</t>
  </si>
  <si>
    <t>Part des individus victimes de vols de deux roues motorisés pour 1 000 habitants de même sexe et âge en 2017</t>
  </si>
  <si>
    <t>Source : SSMSI, base des mis en cause pour crimes ou délits enregistrés par la police et la gendarmerie en 2020.</t>
  </si>
  <si>
    <t>Sources : SSMSI, base des mis en cause pour crimes ou délits enregistrés par la police et la gendarmerie en 2020; Insee, estimations de la population au 1er janvier 2020.</t>
  </si>
  <si>
    <t>Source : SSMSI, base des mis en cause pour crimes ou délits enregistrés par la police et la gendarmerie en 2019.</t>
  </si>
  <si>
    <t>Sources : SSMSI, base des mis en cause pour crimes ou délits enregistrés par la police et la gendarmerie en 2019; Insee, estimations de la population au 1er janvier 2019.</t>
  </si>
  <si>
    <t>Source : SSMSI, base des mis en cause pour crimes ou délits enregistrés par la police et la gendarmerie en 2018.</t>
  </si>
  <si>
    <t>Sources : SSMSI, base des mis en cause pour crimes ou délits enregistrés par la police et la gendarmerie en 2018; Insee, estimations de la population au 1er janvier 2018.</t>
  </si>
  <si>
    <t>Source : SSMSI, base des mis en cause pour crimes ou délits enregistrés par la police et la gendarmerie en 2017.</t>
  </si>
  <si>
    <t>Sources : SSMSI, base des mis en cause pour crimes ou délits enregistrés par la police et la gendarmerie en 2017; Insee, estimations de la population au 1er janvier 2017.</t>
  </si>
  <si>
    <t>Source : SSMSI, base des mis en cause pour crimes ou délits enregistrés par la police et la gendarmerie en 2016.</t>
  </si>
  <si>
    <t>Sources : SSMSI, base des mis en cause pour crimes ou délits enregistrés par la police et la gendarmerie en 2016; Insee, estimations de la population au 1er janvier 2016.</t>
  </si>
  <si>
    <t>Femmes</t>
  </si>
  <si>
    <t>Hommes</t>
  </si>
  <si>
    <t>Taux de victimation en  ‰</t>
  </si>
  <si>
    <r>
      <rPr>
        <b/>
        <sz val="9"/>
        <color theme="1"/>
        <rFont val="Calibri"/>
        <family val="2"/>
        <scheme val="minor"/>
      </rPr>
      <t>Champ</t>
    </r>
    <r>
      <rPr>
        <sz val="9"/>
        <color theme="1"/>
        <rFont val="Calibri"/>
        <family val="2"/>
        <scheme val="minor"/>
      </rPr>
      <t xml:space="preserve"> : France.
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</si>
  <si>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89 % des personnes victimes de vols de véhicules en 2021 sont de nationalité française.</t>
    </r>
  </si>
  <si>
    <r>
      <rPr>
        <b/>
        <i/>
        <sz val="9"/>
        <color theme="1"/>
        <rFont val="Calibri"/>
        <family val="2"/>
        <scheme val="minor"/>
      </rPr>
      <t>Source</t>
    </r>
    <r>
      <rPr>
        <i/>
        <sz val="9"/>
        <color theme="1"/>
        <rFont val="Calibri"/>
        <family val="2"/>
        <scheme val="minor"/>
      </rPr>
      <t> : SSMSI, base des victimes de crimes et délits enregistrés par la police et la gendarmerie.</t>
    </r>
  </si>
  <si>
    <t>Nationalité des personnes victimes de vols de véhicules en 2021</t>
  </si>
  <si>
    <r>
      <rPr>
        <b/>
        <sz val="9"/>
        <color theme="1"/>
        <rFont val="Calibri"/>
        <family val="2"/>
        <scheme val="minor"/>
      </rPr>
      <t>Champ</t>
    </r>
    <r>
      <rPr>
        <sz val="9"/>
        <color theme="1"/>
        <rFont val="Calibri"/>
        <family val="2"/>
        <scheme val="minor"/>
      </rPr>
      <t> : France.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</si>
  <si>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En moyenne, sur 1 000 personnes âgées de 25 à 29 ans, 1,9 ont été enregistrées par les forces de sécurité comme victimes de vol d’automobile en 2021.</t>
    </r>
  </si>
  <si>
    <r>
      <rPr>
        <b/>
        <i/>
        <sz val="9"/>
        <color theme="1"/>
        <rFont val="Calibri"/>
        <family val="2"/>
        <scheme val="minor"/>
      </rPr>
      <t>Sources</t>
    </r>
    <r>
      <rPr>
        <i/>
        <sz val="9"/>
        <color theme="1"/>
        <rFont val="Calibri"/>
        <family val="2"/>
        <scheme val="minor"/>
      </rPr>
      <t> : SSMSI, base des victimes de crimes et délits enregistrés par la police et la gendarmerie ; Insee, estimations de population 2021.</t>
    </r>
  </si>
  <si>
    <t>0 à 1 ans</t>
  </si>
  <si>
    <t>2 à 4 ans</t>
  </si>
  <si>
    <t>5 à 9 ans</t>
  </si>
  <si>
    <t>10 à 14 ans</t>
  </si>
  <si>
    <t>15 à 17 ans</t>
  </si>
  <si>
    <t>18 à 19 ans</t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</si>
  <si>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En moyenne, sur 1 000 hommes âgés de 18 à 19 ans, 2,6 ont été enregistrés par les forces de sécurité comme victimes de vol de deux roues motorisés en 2021.</t>
    </r>
  </si>
  <si>
    <t>Part des individus victimes de vols d’automobiles pour 1 000 habitants de même sexe et âge en 2021</t>
  </si>
  <si>
    <t>Part des individus victimes de vols de deux-roues motorisés pour 1 000 habitants de même sexe et âge en 2021</t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</si>
  <si>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90 % des personnes mises en cause par la police ou la gendarmerie en 2021 pour des vols de véhicules sont de nationalité française.</t>
    </r>
  </si>
  <si>
    <r>
      <rPr>
        <b/>
        <sz val="9"/>
        <color theme="1"/>
        <rFont val="Calibri"/>
        <family val="2"/>
        <scheme val="minor"/>
      </rPr>
      <t>Source</t>
    </r>
    <r>
      <rPr>
        <sz val="9"/>
        <color theme="1"/>
        <rFont val="Calibri"/>
        <family val="2"/>
        <scheme val="minor"/>
      </rPr>
      <t> : SSMSI, base des mis en cause pour crimes ou délits enregistrés par la police et la gendarmerie.</t>
    </r>
  </si>
  <si>
    <t>Répartition de la population par classes d’âges</t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</si>
  <si>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en 2021, 20 687 personnes ont été mises en cause par les forces de sécurité pour des vols de véhicules. 95 % sont des hommes et 47 % ont entre 18 et 29 ans. 14 % de la population de France a entre 18 et 29 ans.</t>
    </r>
  </si>
  <si>
    <r>
      <rPr>
        <b/>
        <sz val="9"/>
        <color theme="1"/>
        <rFont val="Calibri"/>
        <family val="2"/>
        <scheme val="minor"/>
      </rPr>
      <t>Sources</t>
    </r>
    <r>
      <rPr>
        <sz val="9"/>
        <color theme="1"/>
        <rFont val="Calibri"/>
        <family val="2"/>
        <scheme val="minor"/>
      </rPr>
      <t> : SSMSI, base des mis en cause pour crimes ou délits enregistrés par la police et la gendarmerie ; Insee, estimations de population 2021.</t>
    </r>
  </si>
  <si>
    <t>Nationalité des personnes mises en cause pour vols de véhicules en 2021</t>
  </si>
  <si>
    <t>Nombre de personnes mises en cause pour vols de véhicules en 2021, par sexe et par âge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</si>
</sst>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0__%"/>
    <numFmt numFmtId="165" formatCode="0.0"/>
    <numFmt numFmtId="166" formatCode="0.0000"/>
    <numFmt numFmtId="167" formatCode="_-* #,##0\ _€_-;\-* #,##0\ _€_-;_-* &quot;-&quot;??\ _€_-;_-@_-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8"/>
      <color rgb="FF242021"/>
      <name val="PalatinoLinotype-Italic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1"/>
      <color rgb="FF24202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</font>
    <font>
      <sz val="11"/>
      <name val="Calibri"/>
      <family val="2"/>
    </font>
    <font>
      <sz val="10"/>
      <color rgb="FF000000"/>
      <name val="Calibri"/>
      <family val="2"/>
    </font>
    <font>
      <sz val="11"/>
      <color theme="1"/>
      <name val="Calibri"/>
      <family val="2"/>
    </font>
    <font>
      <b/>
      <sz val="10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FDAF1"/>
        <bgColor rgb="FF000000"/>
      </patternFill>
    </fill>
    <fill>
      <patternFill patternType="solid">
        <fgColor rgb="FFFCE4D6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</cellStyleXfs>
  <cellXfs count="81">
    <xf numFmtId="0" fontId="0" fillId="0" borderId="0" xfId="0"/>
    <xf numFmtId="0" fontId="0" fillId="2" borderId="0" xfId="0" applyFill="1"/>
    <xf numFmtId="164" fontId="0" fillId="2" borderId="0" xfId="1" applyNumberFormat="1" applyFont="1" applyFill="1"/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164" fontId="4" fillId="2" borderId="2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5" fillId="2" borderId="0" xfId="0" applyFont="1" applyFill="1"/>
    <xf numFmtId="0" fontId="0" fillId="0" borderId="0" xfId="0" applyAlignment="1">
      <alignment horizontal="left" indent="1"/>
    </xf>
    <xf numFmtId="0" fontId="0" fillId="0" borderId="0" xfId="0" applyNumberForma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9" fontId="0" fillId="0" borderId="0" xfId="1" applyFont="1"/>
    <xf numFmtId="0" fontId="10" fillId="0" borderId="0" xfId="0" applyFont="1"/>
    <xf numFmtId="0" fontId="0" fillId="0" borderId="1" xfId="0" applyBorder="1" applyAlignment="1">
      <alignment horizontal="center" vertical="center"/>
    </xf>
    <xf numFmtId="164" fontId="4" fillId="2" borderId="0" xfId="1" applyNumberFormat="1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5" fontId="0" fillId="0" borderId="0" xfId="0" applyNumberFormat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6" fillId="2" borderId="0" xfId="0" applyFont="1" applyFill="1"/>
    <xf numFmtId="0" fontId="0" fillId="2" borderId="0" xfId="0" applyFill="1" applyAlignment="1">
      <alignment horizontal="center" wrapText="1"/>
    </xf>
    <xf numFmtId="0" fontId="13" fillId="2" borderId="0" xfId="0" applyFont="1" applyFill="1" applyAlignment="1"/>
    <xf numFmtId="0" fontId="13" fillId="2" borderId="0" xfId="0" applyFont="1" applyFill="1"/>
    <xf numFmtId="0" fontId="15" fillId="2" borderId="0" xfId="0" applyFont="1" applyFill="1"/>
    <xf numFmtId="164" fontId="13" fillId="2" borderId="0" xfId="0" applyNumberFormat="1" applyFont="1" applyFill="1"/>
    <xf numFmtId="0" fontId="6" fillId="2" borderId="0" xfId="0" applyFont="1" applyFill="1" applyAlignment="1">
      <alignment vertical="top" wrapText="1"/>
    </xf>
    <xf numFmtId="0" fontId="12" fillId="2" borderId="0" xfId="0" applyFont="1" applyFill="1"/>
    <xf numFmtId="1" fontId="13" fillId="2" borderId="0" xfId="0" applyNumberFormat="1" applyFont="1" applyFill="1"/>
    <xf numFmtId="1" fontId="15" fillId="2" borderId="0" xfId="0" applyNumberFormat="1" applyFont="1" applyFill="1"/>
    <xf numFmtId="166" fontId="13" fillId="2" borderId="0" xfId="0" applyNumberFormat="1" applyFont="1" applyFill="1"/>
    <xf numFmtId="0" fontId="0" fillId="2" borderId="0" xfId="0" applyFill="1" applyAlignment="1">
      <alignment horizontal="center"/>
    </xf>
    <xf numFmtId="1" fontId="0" fillId="2" borderId="0" xfId="0" applyNumberFormat="1" applyFill="1"/>
    <xf numFmtId="0" fontId="13" fillId="2" borderId="0" xfId="0" applyFont="1" applyFill="1" applyAlignment="1">
      <alignment wrapText="1"/>
    </xf>
    <xf numFmtId="0" fontId="17" fillId="2" borderId="0" xfId="0" applyFont="1" applyFill="1"/>
    <xf numFmtId="0" fontId="18" fillId="2" borderId="0" xfId="5" applyFont="1" applyFill="1" applyBorder="1" applyAlignment="1">
      <alignment horizontal="left" vertical="center"/>
    </xf>
    <xf numFmtId="0" fontId="19" fillId="2" borderId="0" xfId="5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/>
    <xf numFmtId="0" fontId="19" fillId="2" borderId="0" xfId="5" applyFont="1" applyFill="1" applyBorder="1" applyAlignment="1">
      <alignment vertical="center"/>
    </xf>
    <xf numFmtId="0" fontId="1" fillId="2" borderId="0" xfId="0" applyFont="1" applyFill="1"/>
    <xf numFmtId="9" fontId="1" fillId="2" borderId="0" xfId="1" applyFont="1" applyFill="1"/>
    <xf numFmtId="9" fontId="0" fillId="2" borderId="0" xfId="1" applyFont="1" applyFill="1"/>
    <xf numFmtId="0" fontId="0" fillId="2" borderId="0" xfId="0" applyNumberFormat="1" applyFill="1"/>
    <xf numFmtId="164" fontId="13" fillId="2" borderId="1" xfId="0" applyNumberFormat="1" applyFont="1" applyFill="1" applyBorder="1" applyAlignment="1">
      <alignment horizontal="left"/>
    </xf>
    <xf numFmtId="0" fontId="0" fillId="2" borderId="0" xfId="0" applyFill="1" applyAlignment="1">
      <alignment wrapText="1"/>
    </xf>
    <xf numFmtId="0" fontId="13" fillId="2" borderId="1" xfId="0" applyFont="1" applyFill="1" applyBorder="1" applyAlignment="1">
      <alignment horizontal="left" wrapText="1"/>
    </xf>
    <xf numFmtId="0" fontId="20" fillId="5" borderId="1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left" vertical="center"/>
    </xf>
    <xf numFmtId="167" fontId="22" fillId="5" borderId="1" xfId="4" applyNumberFormat="1" applyFont="1" applyFill="1" applyBorder="1" applyAlignment="1">
      <alignment horizontal="center" vertical="center"/>
    </xf>
    <xf numFmtId="164" fontId="22" fillId="5" borderId="0" xfId="1" applyNumberFormat="1" applyFont="1" applyFill="1" applyBorder="1" applyAlignment="1">
      <alignment horizontal="center" vertical="center"/>
    </xf>
    <xf numFmtId="164" fontId="22" fillId="5" borderId="1" xfId="1" applyNumberFormat="1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horizontal="left" vertical="center"/>
    </xf>
    <xf numFmtId="167" fontId="22" fillId="7" borderId="1" xfId="4" applyNumberFormat="1" applyFont="1" applyFill="1" applyBorder="1" applyAlignment="1">
      <alignment horizontal="center" vertical="center"/>
    </xf>
    <xf numFmtId="164" fontId="22" fillId="7" borderId="1" xfId="1" applyNumberFormat="1" applyFont="1" applyFill="1" applyBorder="1" applyAlignment="1">
      <alignment horizontal="center" vertical="center"/>
    </xf>
    <xf numFmtId="0" fontId="23" fillId="5" borderId="1" xfId="0" applyFont="1" applyFill="1" applyBorder="1" applyAlignment="1">
      <alignment horizontal="left" vertical="center"/>
    </xf>
    <xf numFmtId="0" fontId="20" fillId="5" borderId="1" xfId="0" applyFont="1" applyFill="1" applyBorder="1" applyAlignment="1">
      <alignment horizontal="left" vertical="center" wrapText="1"/>
    </xf>
    <xf numFmtId="167" fontId="24" fillId="5" borderId="1" xfId="4" applyNumberFormat="1" applyFont="1" applyFill="1" applyBorder="1" applyAlignment="1">
      <alignment horizontal="center" vertical="center"/>
    </xf>
    <xf numFmtId="164" fontId="24" fillId="5" borderId="1" xfId="1" applyNumberFormat="1" applyFont="1" applyFill="1" applyBorder="1" applyAlignment="1">
      <alignment horizontal="center" vertical="center"/>
    </xf>
  </cellXfs>
  <cellStyles count="6">
    <cellStyle name="Milliers" xfId="4" builtinId="3"/>
    <cellStyle name="Milliers 2" xfId="2"/>
    <cellStyle name="Milliers 3" xfId="3"/>
    <cellStyle name="Normal" xfId="0" builtinId="0"/>
    <cellStyle name="Normal_TabCC9_DonnéesProd" xfId="5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0206423909654971"/>
                  <c:y val="-1.231892371069510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7217244396174619E-2"/>
                  <c:y val="1.09356694651579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3.2416407719150046E-2"/>
                  <c:y val="-3.21245936973110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1606379662312327E-2"/>
                  <c:y val="-2.4806452173610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5.4153719290835775E-2"/>
                  <c:y val="-1.72877231405676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9.485725203889743E-2"/>
                  <c:y val="2.198779788288053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'2016-Victimes'!$B$24:$G$24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'2016-Victimes'!$B$25:$G$25</c:f>
              <c:numCache>
                <c:formatCode>0__%</c:formatCode>
                <c:ptCount val="6"/>
                <c:pt idx="0">
                  <c:v>0.92840799859198786</c:v>
                </c:pt>
                <c:pt idx="1">
                  <c:v>2.3719588968766501E-2</c:v>
                </c:pt>
                <c:pt idx="2">
                  <c:v>3.4794145918795607E-3</c:v>
                </c:pt>
                <c:pt idx="3">
                  <c:v>2.9141789529263638E-2</c:v>
                </c:pt>
                <c:pt idx="4">
                  <c:v>7.5680652017925077E-3</c:v>
                </c:pt>
                <c:pt idx="5">
                  <c:v>7.6831431163099251E-3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5.0835421031298379E-2"/>
                  <c:y val="3.863946267044687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6380688671735747E-2"/>
                  <c:y val="2.212434183880113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9104560704396617E-2"/>
                  <c:y val="-1.305184285135682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7362272978107252E-3"/>
                  <c:y val="-1.314837316052382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3.5301385450088145E-2"/>
                  <c:y val="-1.21159038747131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7146812781106739E-2"/>
                  <c:y val="1.327595517753476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'2019-Victimes'!$B$22:$G$22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'2019-Victimes'!$B$23:$G$23</c:f>
              <c:numCache>
                <c:formatCode>0%</c:formatCode>
                <c:ptCount val="6"/>
                <c:pt idx="0">
                  <c:v>0.91439859169783155</c:v>
                </c:pt>
                <c:pt idx="1">
                  <c:v>2.5261825763168357E-2</c:v>
                </c:pt>
                <c:pt idx="2">
                  <c:v>4.0399451605837638E-3</c:v>
                </c:pt>
                <c:pt idx="3">
                  <c:v>3.8493051781064179E-2</c:v>
                </c:pt>
                <c:pt idx="4">
                  <c:v>1.0894872190088343E-2</c:v>
                </c:pt>
                <c:pt idx="5">
                  <c:v>6.9117134072637886E-3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'2019-Victimes'!$K$32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'2019-Victimes'!$K$33:$K$45</c:f>
              <c:numCache>
                <c:formatCode>0.0</c:formatCode>
                <c:ptCount val="13"/>
                <c:pt idx="0">
                  <c:v>0.25620685629642104</c:v>
                </c:pt>
                <c:pt idx="1">
                  <c:v>1.6283876230871417</c:v>
                </c:pt>
                <c:pt idx="2">
                  <c:v>2.2357783300031899</c:v>
                </c:pt>
                <c:pt idx="3">
                  <c:v>2.2703663485505263</c:v>
                </c:pt>
                <c:pt idx="4">
                  <c:v>2.0231177812843479</c:v>
                </c:pt>
                <c:pt idx="5">
                  <c:v>1.8035050126866163</c:v>
                </c:pt>
                <c:pt idx="6">
                  <c:v>1.6608625067015244</c:v>
                </c:pt>
                <c:pt idx="7">
                  <c:v>1.5913000586233153</c:v>
                </c:pt>
                <c:pt idx="8">
                  <c:v>1.4187764854780938</c:v>
                </c:pt>
                <c:pt idx="9">
                  <c:v>1.1730728787115516</c:v>
                </c:pt>
                <c:pt idx="10">
                  <c:v>0.90683974380056354</c:v>
                </c:pt>
                <c:pt idx="11">
                  <c:v>0.80127053370428292</c:v>
                </c:pt>
                <c:pt idx="12">
                  <c:v>0.52188154245981655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'2019-Victimes'!$L$32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'2019-Victimes'!$L$33:$L$45</c:f>
              <c:numCache>
                <c:formatCode>0.0</c:formatCode>
                <c:ptCount val="13"/>
                <c:pt idx="0">
                  <c:v>0.15257865306518209</c:v>
                </c:pt>
                <c:pt idx="1">
                  <c:v>1.1503820527486222</c:v>
                </c:pt>
                <c:pt idx="2">
                  <c:v>1.5294717032138663</c:v>
                </c:pt>
                <c:pt idx="3">
                  <c:v>1.4386367031830911</c:v>
                </c:pt>
                <c:pt idx="4">
                  <c:v>1.246204979581446</c:v>
                </c:pt>
                <c:pt idx="5">
                  <c:v>1.1566100792632164</c:v>
                </c:pt>
                <c:pt idx="6">
                  <c:v>1.0916813190903984</c:v>
                </c:pt>
                <c:pt idx="7">
                  <c:v>1.0379754953444844</c:v>
                </c:pt>
                <c:pt idx="8">
                  <c:v>0.85789200227160134</c:v>
                </c:pt>
                <c:pt idx="9">
                  <c:v>0.64607450177985815</c:v>
                </c:pt>
                <c:pt idx="10">
                  <c:v>0.51048322370878829</c:v>
                </c:pt>
                <c:pt idx="11">
                  <c:v>0.44870815383106677</c:v>
                </c:pt>
                <c:pt idx="12">
                  <c:v>0.29511925370514014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'2019-Victimes'!$M$32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'2019-Victimes'!$M$33:$M$45</c:f>
              <c:numCache>
                <c:formatCode>0.0</c:formatCode>
                <c:ptCount val="13"/>
                <c:pt idx="0">
                  <c:v>0.35420439688207039</c:v>
                </c:pt>
                <c:pt idx="1">
                  <c:v>2.0929999037701195</c:v>
                </c:pt>
                <c:pt idx="2">
                  <c:v>2.9553394191433968</c:v>
                </c:pt>
                <c:pt idx="3">
                  <c:v>3.1492139321950634</c:v>
                </c:pt>
                <c:pt idx="4">
                  <c:v>2.8392251357827321</c:v>
                </c:pt>
                <c:pt idx="5">
                  <c:v>2.4675959099143197</c:v>
                </c:pt>
                <c:pt idx="6">
                  <c:v>2.2422942415354612</c:v>
                </c:pt>
                <c:pt idx="7">
                  <c:v>2.1644548913404513</c:v>
                </c:pt>
                <c:pt idx="8">
                  <c:v>2.0133524548051236</c:v>
                </c:pt>
                <c:pt idx="9">
                  <c:v>1.75199113227687</c:v>
                </c:pt>
                <c:pt idx="10">
                  <c:v>1.3517988990793914</c:v>
                </c:pt>
                <c:pt idx="11">
                  <c:v>1.2091962242468581</c:v>
                </c:pt>
                <c:pt idx="12">
                  <c:v>0.88006727844851429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9152336"/>
        <c:axId val="829148528"/>
      </c:lineChart>
      <c:catAx>
        <c:axId val="829152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9148528"/>
        <c:crosses val="autoZero"/>
        <c:auto val="1"/>
        <c:lblAlgn val="ctr"/>
        <c:lblOffset val="100"/>
        <c:noMultiLvlLbl val="0"/>
      </c:catAx>
      <c:valAx>
        <c:axId val="82914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915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03371267651045"/>
          <c:y val="4.569055036344756E-2"/>
          <c:w val="0.86894615140477882"/>
          <c:h val="0.71730664508057984"/>
        </c:manualLayout>
      </c:layout>
      <c:lineChart>
        <c:grouping val="standard"/>
        <c:varyColors val="0"/>
        <c:ser>
          <c:idx val="0"/>
          <c:order val="0"/>
          <c:tx>
            <c:strRef>
              <c:f>'2019-Victimes'!$W$32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'2019-Victimes'!$V$33:$V$45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'2019-Victimes'!$W$33:$W$45</c:f>
              <c:numCache>
                <c:formatCode>0.0</c:formatCode>
                <c:ptCount val="13"/>
                <c:pt idx="0">
                  <c:v>1.2296015325523848</c:v>
                </c:pt>
                <c:pt idx="1">
                  <c:v>1.6151271375571161</c:v>
                </c:pt>
                <c:pt idx="2">
                  <c:v>1.6087529593498664</c:v>
                </c:pt>
                <c:pt idx="3">
                  <c:v>1.389980175370964</c:v>
                </c:pt>
                <c:pt idx="4">
                  <c:v>1.175875415116979</c:v>
                </c:pt>
                <c:pt idx="5">
                  <c:v>1.126917815510919</c:v>
                </c:pt>
                <c:pt idx="6">
                  <c:v>1.0519014611784052</c:v>
                </c:pt>
                <c:pt idx="7">
                  <c:v>0.8573352563032357</c:v>
                </c:pt>
                <c:pt idx="8">
                  <c:v>0.62429849896625744</c:v>
                </c:pt>
                <c:pt idx="9">
                  <c:v>0.36265730229919352</c:v>
                </c:pt>
                <c:pt idx="10">
                  <c:v>0.19579784178769549</c:v>
                </c:pt>
                <c:pt idx="11">
                  <c:v>9.8782588697131066E-2</c:v>
                </c:pt>
                <c:pt idx="12">
                  <c:v>4.0193810727345285E-2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'2019-Victimes'!$X$32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'2019-Victimes'!$V$33:$V$45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'2019-Victimes'!$X$33:$X$45</c:f>
              <c:numCache>
                <c:formatCode>0.0</c:formatCode>
                <c:ptCount val="13"/>
                <c:pt idx="0">
                  <c:v>0.33025895550560386</c:v>
                </c:pt>
                <c:pt idx="1">
                  <c:v>0.46811617674990708</c:v>
                </c:pt>
                <c:pt idx="2">
                  <c:v>0.42837684685527727</c:v>
                </c:pt>
                <c:pt idx="3">
                  <c:v>0.41335746017138586</c:v>
                </c:pt>
                <c:pt idx="4">
                  <c:v>0.44756771759304148</c:v>
                </c:pt>
                <c:pt idx="5">
                  <c:v>0.55293238474710882</c:v>
                </c:pt>
                <c:pt idx="6">
                  <c:v>0.5731110493559427</c:v>
                </c:pt>
                <c:pt idx="7">
                  <c:v>0.37864362123865664</c:v>
                </c:pt>
                <c:pt idx="8">
                  <c:v>0.21212353107811113</c:v>
                </c:pt>
                <c:pt idx="9">
                  <c:v>8.6423559529482108E-2</c:v>
                </c:pt>
                <c:pt idx="10">
                  <c:v>4.4347928783010887E-2</c:v>
                </c:pt>
                <c:pt idx="11">
                  <c:v>2.052540474957866E-2</c:v>
                </c:pt>
                <c:pt idx="12">
                  <c:v>9.3771342748323449E-3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'2019-Victimes'!$Y$32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'2019-Victimes'!$V$33:$V$45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'2019-Victimes'!$Y$33:$Y$45</c:f>
              <c:numCache>
                <c:formatCode>0.0</c:formatCode>
                <c:ptCount val="13"/>
                <c:pt idx="0">
                  <c:v>2.0800781204546288</c:v>
                </c:pt>
                <c:pt idx="1">
                  <c:v>2.7299998744827643</c:v>
                </c:pt>
                <c:pt idx="2">
                  <c:v>2.811279863228163</c:v>
                </c:pt>
                <c:pt idx="3">
                  <c:v>2.4219291003204186</c:v>
                </c:pt>
                <c:pt idx="4">
                  <c:v>1.9409255816018984</c:v>
                </c:pt>
                <c:pt idx="5">
                  <c:v>1.7161611068354521</c:v>
                </c:pt>
                <c:pt idx="6">
                  <c:v>1.5409969299449973</c:v>
                </c:pt>
                <c:pt idx="7">
                  <c:v>1.3531824357465845</c:v>
                </c:pt>
                <c:pt idx="8">
                  <c:v>1.0612321963711266</c:v>
                </c:pt>
                <c:pt idx="9">
                  <c:v>0.66610559159208471</c:v>
                </c:pt>
                <c:pt idx="10">
                  <c:v>0.36581907757312598</c:v>
                </c:pt>
                <c:pt idx="11">
                  <c:v>0.18932859594045187</c:v>
                </c:pt>
                <c:pt idx="12">
                  <c:v>8.8870749015838746E-2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9153968"/>
        <c:axId val="829149616"/>
      </c:lineChart>
      <c:catAx>
        <c:axId val="82915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9149616"/>
        <c:crosses val="autoZero"/>
        <c:auto val="1"/>
        <c:lblAlgn val="ctr"/>
        <c:lblOffset val="100"/>
        <c:noMultiLvlLbl val="0"/>
      </c:catAx>
      <c:valAx>
        <c:axId val="82914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9153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3037158582025776"/>
                  <c:y val="7.753476441204266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4308666754569742E-2"/>
                  <c:y val="2.047927636019981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9.8977882610330557E-3"/>
                  <c:y val="4.31956257594167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1526632189128343E-2"/>
                  <c:y val="-1.682428783583097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2532634015558844E-2"/>
                  <c:y val="-6.587349804239233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11137778298684872"/>
                  <c:y val="9.001957607668422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'2020-Victimes'!$B$21:$G$21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'2020-Victimes'!$B$22:$G$22</c:f>
              <c:numCache>
                <c:formatCode>0%</c:formatCode>
                <c:ptCount val="6"/>
                <c:pt idx="0">
                  <c:v>0.90995247202287399</c:v>
                </c:pt>
                <c:pt idx="1">
                  <c:v>2.2703603415955009E-2</c:v>
                </c:pt>
                <c:pt idx="2">
                  <c:v>4.4592982522580525E-3</c:v>
                </c:pt>
                <c:pt idx="3">
                  <c:v>4.4129064020753249E-2</c:v>
                </c:pt>
                <c:pt idx="4">
                  <c:v>1.1787317036223514E-2</c:v>
                </c:pt>
                <c:pt idx="5">
                  <c:v>6.9682452519361495E-3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231033691294182"/>
          <c:y val="0.25084278385311193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'2020-Victimes'!$I$32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'2020-Victimes'!$I$33:$I$45</c:f>
              <c:numCache>
                <c:formatCode>0.0</c:formatCode>
                <c:ptCount val="13"/>
                <c:pt idx="0">
                  <c:v>0.21021031744614699</c:v>
                </c:pt>
                <c:pt idx="1">
                  <c:v>1.385605699578758</c:v>
                </c:pt>
                <c:pt idx="2">
                  <c:v>1.9303548026236197</c:v>
                </c:pt>
                <c:pt idx="3">
                  <c:v>1.9410786567470701</c:v>
                </c:pt>
                <c:pt idx="4">
                  <c:v>1.767789409676378</c:v>
                </c:pt>
                <c:pt idx="5">
                  <c:v>1.651136896390061</c:v>
                </c:pt>
                <c:pt idx="6">
                  <c:v>1.4369421272164242</c:v>
                </c:pt>
                <c:pt idx="7">
                  <c:v>1.4119157321552227</c:v>
                </c:pt>
                <c:pt idx="8">
                  <c:v>1.2585031140704208</c:v>
                </c:pt>
                <c:pt idx="9">
                  <c:v>1.0004417787597244</c:v>
                </c:pt>
                <c:pt idx="10">
                  <c:v>0.78578112298382918</c:v>
                </c:pt>
                <c:pt idx="11">
                  <c:v>0.68684729056969862</c:v>
                </c:pt>
                <c:pt idx="12">
                  <c:v>0.44350741759083689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'2020-Victimes'!$J$32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'2020-Victimes'!$J$33:$J$45</c:f>
              <c:numCache>
                <c:formatCode>0.0</c:formatCode>
                <c:ptCount val="13"/>
                <c:pt idx="0">
                  <c:v>0.11167864763035543</c:v>
                </c:pt>
                <c:pt idx="1">
                  <c:v>0.95176971014237599</c:v>
                </c:pt>
                <c:pt idx="2">
                  <c:v>1.3008790452182382</c:v>
                </c:pt>
                <c:pt idx="3">
                  <c:v>1.196685558100826</c:v>
                </c:pt>
                <c:pt idx="4">
                  <c:v>1.109238199396219</c:v>
                </c:pt>
                <c:pt idx="5">
                  <c:v>1.0300829401826079</c:v>
                </c:pt>
                <c:pt idx="6">
                  <c:v>0.94156001397941747</c:v>
                </c:pt>
                <c:pt idx="7">
                  <c:v>0.8868997170767785</c:v>
                </c:pt>
                <c:pt idx="8">
                  <c:v>0.75435273516136225</c:v>
                </c:pt>
                <c:pt idx="9">
                  <c:v>0.55307576998735031</c:v>
                </c:pt>
                <c:pt idx="10">
                  <c:v>0.43022777446214283</c:v>
                </c:pt>
                <c:pt idx="11">
                  <c:v>0.39890722947165108</c:v>
                </c:pt>
                <c:pt idx="12">
                  <c:v>0.2408670182208815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'2020-Victimes'!$K$32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'2020-Victimes'!$K$33:$K$45</c:f>
              <c:numCache>
                <c:formatCode>0.0</c:formatCode>
                <c:ptCount val="13"/>
                <c:pt idx="0">
                  <c:v>0.30338358384480102</c:v>
                </c:pt>
                <c:pt idx="1">
                  <c:v>1.8051249245500085</c:v>
                </c:pt>
                <c:pt idx="2">
                  <c:v>2.5697647623155602</c:v>
                </c:pt>
                <c:pt idx="3">
                  <c:v>2.7284440800235883</c:v>
                </c:pt>
                <c:pt idx="4">
                  <c:v>2.4620928513807914</c:v>
                </c:pt>
                <c:pt idx="5">
                  <c:v>2.2923702632081766</c:v>
                </c:pt>
                <c:pt idx="6">
                  <c:v>1.942419266947085</c:v>
                </c:pt>
                <c:pt idx="7">
                  <c:v>1.95492911609113</c:v>
                </c:pt>
                <c:pt idx="8">
                  <c:v>1.792007758162586</c:v>
                </c:pt>
                <c:pt idx="9">
                  <c:v>1.4915102178135051</c:v>
                </c:pt>
                <c:pt idx="10">
                  <c:v>1.1865773068722965</c:v>
                </c:pt>
                <c:pt idx="11">
                  <c:v>1.020492885051731</c:v>
                </c:pt>
                <c:pt idx="12">
                  <c:v>0.76054822347300899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9155056"/>
        <c:axId val="829150704"/>
      </c:lineChart>
      <c:catAx>
        <c:axId val="829155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9150704"/>
        <c:crosses val="autoZero"/>
        <c:auto val="1"/>
        <c:lblAlgn val="ctr"/>
        <c:lblOffset val="100"/>
        <c:noMultiLvlLbl val="0"/>
      </c:catAx>
      <c:valAx>
        <c:axId val="82915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9155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27043692475099"/>
          <c:y val="4.569055036344756E-2"/>
          <c:w val="0.85870942715653842"/>
          <c:h val="0.71730664508057984"/>
        </c:manualLayout>
      </c:layout>
      <c:lineChart>
        <c:grouping val="standard"/>
        <c:varyColors val="0"/>
        <c:ser>
          <c:idx val="0"/>
          <c:order val="0"/>
          <c:tx>
            <c:strRef>
              <c:f>'2020-Victimes'!$U$32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'2020-Victimes'!$T$33:$T$45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'2020-Victimes'!$U$33:$U$45</c:f>
              <c:numCache>
                <c:formatCode>0.0</c:formatCode>
                <c:ptCount val="13"/>
                <c:pt idx="0">
                  <c:v>0.97296666749988991</c:v>
                </c:pt>
                <c:pt idx="1">
                  <c:v>1.3481001884979777</c:v>
                </c:pt>
                <c:pt idx="2">
                  <c:v>1.4365740945532763</c:v>
                </c:pt>
                <c:pt idx="3">
                  <c:v>1.2238781873156852</c:v>
                </c:pt>
                <c:pt idx="4">
                  <c:v>0.99017839906188188</c:v>
                </c:pt>
                <c:pt idx="5">
                  <c:v>0.89271761212689482</c:v>
                </c:pt>
                <c:pt idx="6">
                  <c:v>0.86688089686695491</c:v>
                </c:pt>
                <c:pt idx="7">
                  <c:v>0.67829529279709322</c:v>
                </c:pt>
                <c:pt idx="8">
                  <c:v>0.50495354404566861</c:v>
                </c:pt>
                <c:pt idx="9">
                  <c:v>0.3214924637598045</c:v>
                </c:pt>
                <c:pt idx="10">
                  <c:v>0.15480220755624119</c:v>
                </c:pt>
                <c:pt idx="11">
                  <c:v>9.1560503841092294E-2</c:v>
                </c:pt>
                <c:pt idx="12">
                  <c:v>2.9546206416398772E-2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'2020-Victimes'!$V$32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'2020-Victimes'!$T$33:$T$45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'2020-Victimes'!$V$33:$V$45</c:f>
              <c:numCache>
                <c:formatCode>0.0</c:formatCode>
                <c:ptCount val="13"/>
                <c:pt idx="0">
                  <c:v>0.25127695716829973</c:v>
                </c:pt>
                <c:pt idx="1">
                  <c:v>0.35904765410640083</c:v>
                </c:pt>
                <c:pt idx="2">
                  <c:v>0.39079252618547894</c:v>
                </c:pt>
                <c:pt idx="3">
                  <c:v>0.32840832228694389</c:v>
                </c:pt>
                <c:pt idx="4">
                  <c:v>0.3752441492381261</c:v>
                </c:pt>
                <c:pt idx="5">
                  <c:v>0.41722444800676783</c:v>
                </c:pt>
                <c:pt idx="6">
                  <c:v>0.43674771732780204</c:v>
                </c:pt>
                <c:pt idx="7">
                  <c:v>0.30610204699108767</c:v>
                </c:pt>
                <c:pt idx="8">
                  <c:v>0.17537924095864513</c:v>
                </c:pt>
                <c:pt idx="9">
                  <c:v>7.6158208461734211E-2</c:v>
                </c:pt>
                <c:pt idx="10">
                  <c:v>3.1385864579168671E-2</c:v>
                </c:pt>
                <c:pt idx="11">
                  <c:v>2.2458583964891886E-2</c:v>
                </c:pt>
                <c:pt idx="12">
                  <c:v>6.4402946048364041E-3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'2020-Victimes'!$W$32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'2020-Victimes'!$T$33:$T$45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'2020-Victimes'!$W$33:$W$45</c:f>
              <c:numCache>
                <c:formatCode>0.0</c:formatCode>
                <c:ptCount val="13"/>
                <c:pt idx="0">
                  <c:v>1.6554090513913264</c:v>
                </c:pt>
                <c:pt idx="1">
                  <c:v>2.3045135861574413</c:v>
                </c:pt>
                <c:pt idx="2">
                  <c:v>2.498859881749997</c:v>
                </c:pt>
                <c:pt idx="3">
                  <c:v>2.1710417365102574</c:v>
                </c:pt>
                <c:pt idx="4">
                  <c:v>1.6384969495553547</c:v>
                </c:pt>
                <c:pt idx="5">
                  <c:v>1.3836605961949333</c:v>
                </c:pt>
                <c:pt idx="6">
                  <c:v>1.3057794430336467</c:v>
                </c:pt>
                <c:pt idx="7">
                  <c:v>1.0632471953652669</c:v>
                </c:pt>
                <c:pt idx="8">
                  <c:v>0.85371738242826922</c:v>
                </c:pt>
                <c:pt idx="9">
                  <c:v>0.59079300835470017</c:v>
                </c:pt>
                <c:pt idx="10">
                  <c:v>0.29392281913350465</c:v>
                </c:pt>
                <c:pt idx="11">
                  <c:v>0.17163116524549454</c:v>
                </c:pt>
                <c:pt idx="12">
                  <c:v>6.5696534407048465E-2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9149072"/>
        <c:axId val="829150160"/>
      </c:lineChart>
      <c:catAx>
        <c:axId val="829149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9150160"/>
        <c:crosses val="autoZero"/>
        <c:auto val="1"/>
        <c:lblAlgn val="ctr"/>
        <c:lblOffset val="100"/>
        <c:noMultiLvlLbl val="0"/>
      </c:catAx>
      <c:valAx>
        <c:axId val="829150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9149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684725550610519"/>
          <c:h val="0.69511401122556404"/>
        </c:manualLayout>
      </c:layout>
      <c:lineChart>
        <c:grouping val="standard"/>
        <c:varyColors val="0"/>
        <c:ser>
          <c:idx val="0"/>
          <c:order val="0"/>
          <c:tx>
            <c:strRef>
              <c:f>[1]fig9!$B$30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[1]fig9!$A$35:$A$48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[1]fig9!$B$35:$B$48</c:f>
              <c:numCache>
                <c:formatCode>General</c:formatCode>
                <c:ptCount val="14"/>
                <c:pt idx="0">
                  <c:v>6.5752220877954598E-2</c:v>
                </c:pt>
                <c:pt idx="1">
                  <c:v>0.6784441787979224</c:v>
                </c:pt>
                <c:pt idx="2">
                  <c:v>1.8110744784211383</c:v>
                </c:pt>
                <c:pt idx="3">
                  <c:v>2.5372710854713696</c:v>
                </c:pt>
                <c:pt idx="4">
                  <c:v>2.5924360262243615</c:v>
                </c:pt>
                <c:pt idx="5">
                  <c:v>2.4248349941257521</c:v>
                </c:pt>
                <c:pt idx="6">
                  <c:v>2.2090588575659651</c:v>
                </c:pt>
                <c:pt idx="7">
                  <c:v>1.9359362130346685</c:v>
                </c:pt>
                <c:pt idx="8">
                  <c:v>1.8824382519509926</c:v>
                </c:pt>
                <c:pt idx="9">
                  <c:v>1.6971117378741412</c:v>
                </c:pt>
                <c:pt idx="10">
                  <c:v>1.5310751071777873</c:v>
                </c:pt>
                <c:pt idx="11">
                  <c:v>1.1871053973725401</c:v>
                </c:pt>
                <c:pt idx="12">
                  <c:v>0.97877028518977727</c:v>
                </c:pt>
                <c:pt idx="13">
                  <c:v>0.70664063044287462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6DB-4204-90AE-D1EE8E1B224E}"/>
            </c:ext>
          </c:extLst>
        </c:ser>
        <c:ser>
          <c:idx val="1"/>
          <c:order val="1"/>
          <c:tx>
            <c:strRef>
              <c:f>[1]fig9!$C$30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[1]fig9!$A$35:$A$48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[1]fig9!$C$35:$C$48</c:f>
              <c:numCache>
                <c:formatCode>General</c:formatCode>
                <c:ptCount val="14"/>
                <c:pt idx="0">
                  <c:v>1.9573094498084691E-2</c:v>
                </c:pt>
                <c:pt idx="1">
                  <c:v>0.27947370300194152</c:v>
                </c:pt>
                <c:pt idx="2">
                  <c:v>0.96083987784281222</c:v>
                </c:pt>
                <c:pt idx="3">
                  <c:v>1.3044881660852317</c:v>
                </c:pt>
                <c:pt idx="4">
                  <c:v>1.2027744380698251</c:v>
                </c:pt>
                <c:pt idx="5">
                  <c:v>1.0892010988808378</c:v>
                </c:pt>
                <c:pt idx="6">
                  <c:v>1.0240128657542726</c:v>
                </c:pt>
                <c:pt idx="7">
                  <c:v>0.95302443014117566</c:v>
                </c:pt>
                <c:pt idx="8">
                  <c:v>0.86165667679763347</c:v>
                </c:pt>
                <c:pt idx="9">
                  <c:v>0.72342687798214722</c:v>
                </c:pt>
                <c:pt idx="10">
                  <c:v>0.55112428430067273</c:v>
                </c:pt>
                <c:pt idx="11">
                  <c:v>0.41708427572903767</c:v>
                </c:pt>
                <c:pt idx="12">
                  <c:v>0.36260846103219851</c:v>
                </c:pt>
                <c:pt idx="13">
                  <c:v>0.2405479990500913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6DB-4204-90AE-D1EE8E1B224E}"/>
            </c:ext>
          </c:extLst>
        </c:ser>
        <c:ser>
          <c:idx val="3"/>
          <c:order val="2"/>
          <c:tx>
            <c:strRef>
              <c:f>[1]fig9!$D$30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[1]fig9!$A$35:$A$48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[1]fig9!$D$35:$D$48</c:f>
              <c:numCache>
                <c:formatCode>General</c:formatCode>
                <c:ptCount val="14"/>
                <c:pt idx="0">
                  <c:v>4.3272771303403665E-2</c:v>
                </c:pt>
                <c:pt idx="1">
                  <c:v>0.48474806847918211</c:v>
                </c:pt>
                <c:pt idx="2">
                  <c:v>1.394221984297848</c:v>
                </c:pt>
                <c:pt idx="3">
                  <c:v>1.9162477510740867</c:v>
                </c:pt>
                <c:pt idx="4">
                  <c:v>1.8796261902946247</c:v>
                </c:pt>
                <c:pt idx="5">
                  <c:v>1.73804675115854</c:v>
                </c:pt>
                <c:pt idx="6">
                  <c:v>1.6051677021501312</c:v>
                </c:pt>
                <c:pt idx="7">
                  <c:v>1.4393933439846944</c:v>
                </c:pt>
                <c:pt idx="8">
                  <c:v>1.3638042391431633</c:v>
                </c:pt>
                <c:pt idx="9">
                  <c:v>1.1970998186081736</c:v>
                </c:pt>
                <c:pt idx="10">
                  <c:v>1.0188224981315148</c:v>
                </c:pt>
                <c:pt idx="11">
                  <c:v>0.77782981619168245</c:v>
                </c:pt>
                <c:pt idx="12">
                  <c:v>0.64777069080097893</c:v>
                </c:pt>
                <c:pt idx="13">
                  <c:v>0.42292163612570138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6DB-4204-90AE-D1EE8E1B22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8231232"/>
        <c:axId val="1998232320"/>
      </c:lineChart>
      <c:catAx>
        <c:axId val="1998231232"/>
        <c:scaling>
          <c:orientation val="minMax"/>
        </c:scaling>
        <c:delete val="0"/>
        <c:axPos val="b"/>
        <c:title>
          <c:tx>
            <c:strRef>
              <c:f>[1]fig9!$A$30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98232320"/>
        <c:crossesAt val="0"/>
        <c:auto val="1"/>
        <c:lblAlgn val="ctr"/>
        <c:lblOffset val="100"/>
        <c:tickMarkSkip val="10"/>
        <c:noMultiLvlLbl val="0"/>
      </c:catAx>
      <c:valAx>
        <c:axId val="199823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[1]fig9!$B$29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98231232"/>
        <c:crosses val="autoZero"/>
        <c:crossBetween val="between"/>
        <c:majorUnit val="0.5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0250128380691538"/>
          <c:y val="0.95817798440676627"/>
          <c:w val="0.40767859180645899"/>
          <c:h val="4.1822015593233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684725550610519"/>
          <c:h val="0.69511401122556404"/>
        </c:manualLayout>
      </c:layout>
      <c:lineChart>
        <c:grouping val="standard"/>
        <c:varyColors val="0"/>
        <c:ser>
          <c:idx val="0"/>
          <c:order val="0"/>
          <c:tx>
            <c:strRef>
              <c:f>[1]fig10!$C$31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[1]fig10!$B$35:$B$49</c:f>
              <c:strCache>
                <c:ptCount val="15"/>
                <c:pt idx="0">
                  <c:v>10 à 14 ans</c:v>
                </c:pt>
                <c:pt idx="1">
                  <c:v>15 à 17 ans</c:v>
                </c:pt>
                <c:pt idx="2">
                  <c:v>18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[1]fig10!$C$35:$C$49</c:f>
              <c:numCache>
                <c:formatCode>General</c:formatCode>
                <c:ptCount val="15"/>
                <c:pt idx="0">
                  <c:v>3.0198058081846803E-2</c:v>
                </c:pt>
                <c:pt idx="1">
                  <c:v>1.1440886432764099</c:v>
                </c:pt>
                <c:pt idx="2">
                  <c:v>2.6080602421255747</c:v>
                </c:pt>
                <c:pt idx="3">
                  <c:v>2.368211811008933</c:v>
                </c:pt>
                <c:pt idx="4">
                  <c:v>2.5936910540172371</c:v>
                </c:pt>
                <c:pt idx="5">
                  <c:v>2.2520304385221954</c:v>
                </c:pt>
                <c:pt idx="6">
                  <c:v>1.7076302775533463</c:v>
                </c:pt>
                <c:pt idx="7">
                  <c:v>1.4029117406206941</c:v>
                </c:pt>
                <c:pt idx="8">
                  <c:v>1.2547734714113592</c:v>
                </c:pt>
                <c:pt idx="9">
                  <c:v>1.1128909023572138</c:v>
                </c:pt>
                <c:pt idx="10">
                  <c:v>0.85928527244754493</c:v>
                </c:pt>
                <c:pt idx="11">
                  <c:v>0.58541107039150697</c:v>
                </c:pt>
                <c:pt idx="12">
                  <c:v>0.30831765181759024</c:v>
                </c:pt>
                <c:pt idx="13">
                  <c:v>0.18556828971600442</c:v>
                </c:pt>
                <c:pt idx="14">
                  <c:v>7.4844190717329812E-2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6D0-463E-A85D-93DB44BBC6E0}"/>
            </c:ext>
          </c:extLst>
        </c:ser>
        <c:ser>
          <c:idx val="1"/>
          <c:order val="1"/>
          <c:tx>
            <c:strRef>
              <c:f>[1]fig10!$D$31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[1]fig10!$B$35:$B$49</c:f>
              <c:strCache>
                <c:ptCount val="15"/>
                <c:pt idx="0">
                  <c:v>10 à 14 ans</c:v>
                </c:pt>
                <c:pt idx="1">
                  <c:v>15 à 17 ans</c:v>
                </c:pt>
                <c:pt idx="2">
                  <c:v>18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[1]fig10!$D$35:$D$49</c:f>
              <c:numCache>
                <c:formatCode>General</c:formatCode>
                <c:ptCount val="15"/>
                <c:pt idx="0">
                  <c:v>6.7151758176925702E-3</c:v>
                </c:pt>
                <c:pt idx="1">
                  <c:v>0.14679820873563518</c:v>
                </c:pt>
                <c:pt idx="2">
                  <c:v>0.39643406328909769</c:v>
                </c:pt>
                <c:pt idx="3">
                  <c:v>0.42197277777603048</c:v>
                </c:pt>
                <c:pt idx="4">
                  <c:v>0.41844089883028934</c:v>
                </c:pt>
                <c:pt idx="5">
                  <c:v>0.32323364085289563</c:v>
                </c:pt>
                <c:pt idx="6">
                  <c:v>0.37797075796965174</c:v>
                </c:pt>
                <c:pt idx="7">
                  <c:v>0.45301951664705159</c:v>
                </c:pt>
                <c:pt idx="8">
                  <c:v>0.41339212688026744</c:v>
                </c:pt>
                <c:pt idx="9">
                  <c:v>0.31115379995470094</c:v>
                </c:pt>
                <c:pt idx="10">
                  <c:v>0.18428161766558057</c:v>
                </c:pt>
                <c:pt idx="11">
                  <c:v>8.0381915732034404E-2</c:v>
                </c:pt>
                <c:pt idx="12">
                  <c:v>3.9722311974194062E-2</c:v>
                </c:pt>
                <c:pt idx="13">
                  <c:v>2.471184226784107E-2</c:v>
                </c:pt>
                <c:pt idx="14">
                  <c:v>1.0491987192610366E-2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6D0-463E-A85D-93DB44BBC6E0}"/>
            </c:ext>
          </c:extLst>
        </c:ser>
        <c:ser>
          <c:idx val="3"/>
          <c:order val="2"/>
          <c:tx>
            <c:strRef>
              <c:f>[1]fig10!$E$31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[1]fig10!$B$35:$B$49</c:f>
              <c:strCache>
                <c:ptCount val="15"/>
                <c:pt idx="0">
                  <c:v>10 à 14 ans</c:v>
                </c:pt>
                <c:pt idx="1">
                  <c:v>15 à 17 ans</c:v>
                </c:pt>
                <c:pt idx="2">
                  <c:v>18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[1]fig10!$E$35:$E$49</c:f>
              <c:numCache>
                <c:formatCode>General</c:formatCode>
                <c:ptCount val="15"/>
                <c:pt idx="0">
                  <c:v>1.8733603706068819E-2</c:v>
                </c:pt>
                <c:pt idx="1">
                  <c:v>0.65861951919584105</c:v>
                </c:pt>
                <c:pt idx="2">
                  <c:v>1.5343382142861413</c:v>
                </c:pt>
                <c:pt idx="3">
                  <c:v>1.4140109414943336</c:v>
                </c:pt>
                <c:pt idx="4">
                  <c:v>1.4978930158719048</c:v>
                </c:pt>
                <c:pt idx="5">
                  <c:v>1.2626778215917169</c:v>
                </c:pt>
                <c:pt idx="6">
                  <c:v>1.0239140822316775</c:v>
                </c:pt>
                <c:pt idx="7">
                  <c:v>0.91885330186002268</c:v>
                </c:pt>
                <c:pt idx="8">
                  <c:v>0.82972830047167634</c:v>
                </c:pt>
                <c:pt idx="9">
                  <c:v>0.70554799888301367</c:v>
                </c:pt>
                <c:pt idx="10">
                  <c:v>0.51265374222480831</c:v>
                </c:pt>
                <c:pt idx="11">
                  <c:v>0.32141567788884717</c:v>
                </c:pt>
                <c:pt idx="12">
                  <c:v>0.16555596551183441</c:v>
                </c:pt>
                <c:pt idx="13">
                  <c:v>9.9156868604415832E-2</c:v>
                </c:pt>
                <c:pt idx="14">
                  <c:v>3.5671843341725823E-2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6D0-463E-A85D-93DB44BBC6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2848"/>
        <c:axId val="1193042304"/>
      </c:lineChart>
      <c:catAx>
        <c:axId val="1193042848"/>
        <c:scaling>
          <c:orientation val="minMax"/>
        </c:scaling>
        <c:delete val="0"/>
        <c:axPos val="b"/>
        <c:title>
          <c:tx>
            <c:strRef>
              <c:f>[1]fig10!$B$31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2304"/>
        <c:crossesAt val="0"/>
        <c:auto val="1"/>
        <c:lblAlgn val="ctr"/>
        <c:lblOffset val="100"/>
        <c:tickMarkSkip val="10"/>
        <c:noMultiLvlLbl val="0"/>
      </c:catAx>
      <c:valAx>
        <c:axId val="119304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[1]fig10!$C$30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2848"/>
        <c:crosses val="autoZero"/>
        <c:crossBetween val="between"/>
        <c:majorUnit val="0.5"/>
        <c:minorUnit val="0.5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0250128380691538"/>
          <c:y val="0.95817798440676627"/>
          <c:w val="0.40767859180645899"/>
          <c:h val="4.1822015593233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3.692688574316328E-2"/>
                  <c:y val="1.22720815122476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6200034778109138E-2"/>
                  <c:y val="-1.86254761969396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2818815647999472E-3"/>
                  <c:y val="-2.852747690275176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0135745946296612E-2"/>
                  <c:y val="-2.469220258616789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3115204981637849E-2"/>
                  <c:y val="-6.687479074481273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4.8519876687419652E-2"/>
                  <c:y val="3.79075386160653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'2016-MEC'!$B$24:$G$24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'2016-MEC'!$B$25:$G$25</c:f>
              <c:numCache>
                <c:formatCode>0__%</c:formatCode>
                <c:ptCount val="6"/>
                <c:pt idx="0">
                  <c:v>0.92456739439051527</c:v>
                </c:pt>
                <c:pt idx="1">
                  <c:v>2.3865249587537888E-2</c:v>
                </c:pt>
                <c:pt idx="2">
                  <c:v>9.9374592333960014E-3</c:v>
                </c:pt>
                <c:pt idx="3">
                  <c:v>3.522234585427618E-2</c:v>
                </c:pt>
                <c:pt idx="4">
                  <c:v>4.0286996892145953E-3</c:v>
                </c:pt>
                <c:pt idx="5">
                  <c:v>2.3788512450600469E-3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1.2437308017248536E-3"/>
                  <c:y val="5.24038072093965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4012189226013448E-3"/>
                  <c:y val="6.716619414067774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7798858236762268E-3"/>
                  <c:y val="-1.939347914135277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5.8043375282632792E-3"/>
                  <c:y val="-2.60766842176319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5.2291193577215525E-2"/>
                  <c:y val="-1.241899554475496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'2017-MEC'!$B$24:$G$24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'2017-MEC'!$B$25:$G$25</c:f>
              <c:numCache>
                <c:formatCode>0__%</c:formatCode>
                <c:ptCount val="6"/>
                <c:pt idx="0">
                  <c:v>0.91545300592718037</c:v>
                </c:pt>
                <c:pt idx="1">
                  <c:v>2.180355630821338E-2</c:v>
                </c:pt>
                <c:pt idx="2">
                  <c:v>1.5283657917019475E-2</c:v>
                </c:pt>
                <c:pt idx="3">
                  <c:v>3.8865368331922098E-2</c:v>
                </c:pt>
                <c:pt idx="4">
                  <c:v>4.1913632514817955E-3</c:v>
                </c:pt>
                <c:pt idx="5">
                  <c:v>4.4030482641828957E-3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14550749649431E-2"/>
          <c:y val="4.569055036344756E-2"/>
          <c:w val="0.89258889727825119"/>
          <c:h val="0.71730664508057984"/>
        </c:manualLayout>
      </c:layout>
      <c:lineChart>
        <c:grouping val="standard"/>
        <c:varyColors val="0"/>
        <c:ser>
          <c:idx val="0"/>
          <c:order val="0"/>
          <c:tx>
            <c:strRef>
              <c:f>'2016-Victimes'!$I$32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'2016-Victimes'!$I$33:$I$45</c:f>
              <c:numCache>
                <c:formatCode>0.0</c:formatCode>
                <c:ptCount val="13"/>
                <c:pt idx="0">
                  <c:v>0.33912013293901822</c:v>
                </c:pt>
                <c:pt idx="1">
                  <c:v>2.0488131314332652</c:v>
                </c:pt>
                <c:pt idx="2">
                  <c:v>2.8155198951168199</c:v>
                </c:pt>
                <c:pt idx="3">
                  <c:v>2.724189367024866</c:v>
                </c:pt>
                <c:pt idx="4">
                  <c:v>2.4665972495031028</c:v>
                </c:pt>
                <c:pt idx="5">
                  <c:v>2.1470572659308145</c:v>
                </c:pt>
                <c:pt idx="6">
                  <c:v>2.1139828585160068</c:v>
                </c:pt>
                <c:pt idx="7">
                  <c:v>1.9789931184353498</c:v>
                </c:pt>
                <c:pt idx="8">
                  <c:v>1.8044325808835378</c:v>
                </c:pt>
                <c:pt idx="9">
                  <c:v>1.4038107309038095</c:v>
                </c:pt>
                <c:pt idx="10">
                  <c:v>1.1434202539297134</c:v>
                </c:pt>
                <c:pt idx="11">
                  <c:v>1.004732400715217</c:v>
                </c:pt>
                <c:pt idx="12">
                  <c:v>0.54386565748097937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'2016-Victimes'!$J$32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'2016-Victimes'!$J$33:$J$45</c:f>
              <c:numCache>
                <c:formatCode>0.0</c:formatCode>
                <c:ptCount val="13"/>
                <c:pt idx="0">
                  <c:v>0.1931733348357926</c:v>
                </c:pt>
                <c:pt idx="1">
                  <c:v>1.4396124268370689</c:v>
                </c:pt>
                <c:pt idx="2">
                  <c:v>1.9161644401164957</c:v>
                </c:pt>
                <c:pt idx="3">
                  <c:v>1.774453592314517</c:v>
                </c:pt>
                <c:pt idx="4">
                  <c:v>1.5865110643942479</c:v>
                </c:pt>
                <c:pt idx="5">
                  <c:v>1.4112558887576323</c:v>
                </c:pt>
                <c:pt idx="6">
                  <c:v>1.4081858436241474</c:v>
                </c:pt>
                <c:pt idx="7">
                  <c:v>1.2939654158334313</c:v>
                </c:pt>
                <c:pt idx="8">
                  <c:v>1.1206756463344303</c:v>
                </c:pt>
                <c:pt idx="9">
                  <c:v>0.78020555651906398</c:v>
                </c:pt>
                <c:pt idx="10">
                  <c:v>0.62911680118749413</c:v>
                </c:pt>
                <c:pt idx="11">
                  <c:v>0.58033034529655547</c:v>
                </c:pt>
                <c:pt idx="12">
                  <c:v>0.30136353082495682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'2016-Victimes'!$K$32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'2016-Victimes'!$K$33:$K$45</c:f>
              <c:numCache>
                <c:formatCode>0.0</c:formatCode>
                <c:ptCount val="13"/>
                <c:pt idx="0">
                  <c:v>0.47810673565200729</c:v>
                </c:pt>
                <c:pt idx="1">
                  <c:v>2.64495896862288</c:v>
                </c:pt>
                <c:pt idx="2">
                  <c:v>3.7433743765329468</c:v>
                </c:pt>
                <c:pt idx="3">
                  <c:v>3.7185117563101335</c:v>
                </c:pt>
                <c:pt idx="4">
                  <c:v>3.3762914153793764</c:v>
                </c:pt>
                <c:pt idx="5">
                  <c:v>2.8963124665984292</c:v>
                </c:pt>
                <c:pt idx="6">
                  <c:v>2.8381045284355899</c:v>
                </c:pt>
                <c:pt idx="7">
                  <c:v>2.6910852346699055</c:v>
                </c:pt>
                <c:pt idx="8">
                  <c:v>2.5334824949463819</c:v>
                </c:pt>
                <c:pt idx="9">
                  <c:v>2.0842776266049117</c:v>
                </c:pt>
                <c:pt idx="10">
                  <c:v>1.7132987318376949</c:v>
                </c:pt>
                <c:pt idx="11">
                  <c:v>1.4978471664008688</c:v>
                </c:pt>
                <c:pt idx="12">
                  <c:v>0.93657796217461209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1216"/>
        <c:axId val="1193047744"/>
      </c:lineChart>
      <c:catAx>
        <c:axId val="1193041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7744"/>
        <c:crosses val="autoZero"/>
        <c:auto val="1"/>
        <c:lblAlgn val="ctr"/>
        <c:lblOffset val="100"/>
        <c:noMultiLvlLbl val="0"/>
      </c:catAx>
      <c:valAx>
        <c:axId val="1193047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1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2.4637863760005079E-2"/>
                  <c:y val="5.49274335088429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3126712278594138E-2"/>
                  <c:y val="5.53901714594302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1780330222541276E-3"/>
                  <c:y val="-4.04016470905899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4.0083800928842462E-4"/>
                  <c:y val="-7.8446064533549374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8260984221398539E-2"/>
                  <c:y val="-1.26481706493857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5.173330207890766E-2"/>
                  <c:y val="2.613743755906574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'2018-MEC'!$B$24:$G$24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'2018-MEC'!$B$25:$G$25</c:f>
              <c:numCache>
                <c:formatCode>0__%</c:formatCode>
                <c:ptCount val="6"/>
                <c:pt idx="0">
                  <c:v>0.92271891743908641</c:v>
                </c:pt>
                <c:pt idx="1">
                  <c:v>1.9281160780632797E-2</c:v>
                </c:pt>
                <c:pt idx="2">
                  <c:v>1.7325667800852596E-2</c:v>
                </c:pt>
                <c:pt idx="3">
                  <c:v>3.4494896163322776E-2</c:v>
                </c:pt>
                <c:pt idx="4">
                  <c:v>4.3020845555164456E-3</c:v>
                </c:pt>
                <c:pt idx="5">
                  <c:v>1.8772732605889944E-3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1.0461149283834136E-2"/>
                  <c:y val="8.946773322532738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8218302396335418E-2"/>
                  <c:y val="1.19613203726204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3730264539412319E-2"/>
                  <c:y val="-8.306196840826245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3294851321720362E-3"/>
                  <c:y val="-2.570878898339408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9107979157204878E-2"/>
                  <c:y val="-7.290063453489942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320069736437287E-2"/>
                  <c:y val="1.330801944106925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'2019-MEC'!$B$24:$G$24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'2019-MEC'!$B$25:$G$25</c:f>
              <c:numCache>
                <c:formatCode>0__%</c:formatCode>
                <c:ptCount val="6"/>
                <c:pt idx="0">
                  <c:v>0.91780519078569223</c:v>
                </c:pt>
                <c:pt idx="1">
                  <c:v>2.2637838793827653E-2</c:v>
                </c:pt>
                <c:pt idx="2">
                  <c:v>9.9924835300879873E-3</c:v>
                </c:pt>
                <c:pt idx="3">
                  <c:v>4.1605871689437149E-2</c:v>
                </c:pt>
                <c:pt idx="4">
                  <c:v>4.0677366582659059E-3</c:v>
                </c:pt>
                <c:pt idx="5">
                  <c:v>3.8908785426891275E-3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2.0120036528610007E-4"/>
                  <c:y val="1.72600243013365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5249620307563105E-2"/>
                  <c:y val="4.91798298906438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7.1484731724707111E-3"/>
                  <c:y val="-5.63105845821520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7.9810129364021268E-3"/>
                  <c:y val="-2.453793708653976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'2020-MEC'!$B$24:$G$24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'2020-MEC'!$B$25:$G$25</c:f>
              <c:numCache>
                <c:formatCode>0__%</c:formatCode>
                <c:ptCount val="6"/>
                <c:pt idx="0">
                  <c:v>0.90470158343483553</c:v>
                </c:pt>
                <c:pt idx="1">
                  <c:v>1.8270401948842874E-2</c:v>
                </c:pt>
                <c:pt idx="2">
                  <c:v>1.2375152253349574E-2</c:v>
                </c:pt>
                <c:pt idx="3">
                  <c:v>5.6126674786845313E-2</c:v>
                </c:pt>
                <c:pt idx="4">
                  <c:v>5.066991473812424E-3</c:v>
                </c:pt>
                <c:pt idx="5">
                  <c:v>3.4591961023142507E-3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03371267651045"/>
          <c:y val="4.569055036344756E-2"/>
          <c:w val="0.86894615140477882"/>
          <c:h val="0.71730664508057984"/>
        </c:manualLayout>
      </c:layout>
      <c:lineChart>
        <c:grouping val="standard"/>
        <c:varyColors val="0"/>
        <c:ser>
          <c:idx val="0"/>
          <c:order val="0"/>
          <c:tx>
            <c:strRef>
              <c:f>'2016-Victimes'!$U$32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'2016-Victimes'!$T$33:$T$45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'2016-Victimes'!$U$33:$U$45</c:f>
              <c:numCache>
                <c:formatCode>0.0</c:formatCode>
                <c:ptCount val="13"/>
                <c:pt idx="0">
                  <c:v>1.6413708894566521</c:v>
                </c:pt>
                <c:pt idx="1">
                  <c:v>1.9185158050921147</c:v>
                </c:pt>
                <c:pt idx="2">
                  <c:v>1.8103387814824878</c:v>
                </c:pt>
                <c:pt idx="3">
                  <c:v>1.5467813529408607</c:v>
                </c:pt>
                <c:pt idx="4">
                  <c:v>1.292931181109185</c:v>
                </c:pt>
                <c:pt idx="5">
                  <c:v>1.2694296564977656</c:v>
                </c:pt>
                <c:pt idx="6">
                  <c:v>1.2464511076104272</c:v>
                </c:pt>
                <c:pt idx="7">
                  <c:v>1.0038726214025018</c:v>
                </c:pt>
                <c:pt idx="8">
                  <c:v>0.66544617308553278</c:v>
                </c:pt>
                <c:pt idx="9">
                  <c:v>0.36322030680156531</c:v>
                </c:pt>
                <c:pt idx="10">
                  <c:v>0.18946946011363086</c:v>
                </c:pt>
                <c:pt idx="11">
                  <c:v>0.1238058882397898</c:v>
                </c:pt>
                <c:pt idx="12">
                  <c:v>4.2276992958750433E-2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'2016-Victimes'!$V$32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'2016-Victimes'!$T$33:$T$45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'2016-Victimes'!$V$33:$V$45</c:f>
              <c:numCache>
                <c:formatCode>0.0</c:formatCode>
                <c:ptCount val="13"/>
                <c:pt idx="0">
                  <c:v>0.45375611464032534</c:v>
                </c:pt>
                <c:pt idx="1">
                  <c:v>0.62415267800508401</c:v>
                </c:pt>
                <c:pt idx="2">
                  <c:v>0.56841724218912448</c:v>
                </c:pt>
                <c:pt idx="3">
                  <c:v>0.48940574884803617</c:v>
                </c:pt>
                <c:pt idx="4">
                  <c:v>0.56267748284432273</c:v>
                </c:pt>
                <c:pt idx="5">
                  <c:v>0.70362647841619108</c:v>
                </c:pt>
                <c:pt idx="6">
                  <c:v>0.70826695161376774</c:v>
                </c:pt>
                <c:pt idx="7">
                  <c:v>0.48365182491104264</c:v>
                </c:pt>
                <c:pt idx="8">
                  <c:v>0.24033986241453256</c:v>
                </c:pt>
                <c:pt idx="9">
                  <c:v>9.1677697131858513E-2</c:v>
                </c:pt>
                <c:pt idx="10">
                  <c:v>5.3634381668058263E-2</c:v>
                </c:pt>
                <c:pt idx="11">
                  <c:v>3.027168467831905E-2</c:v>
                </c:pt>
                <c:pt idx="12">
                  <c:v>1.0602059131924604E-2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'2016-Victimes'!$W$32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'2016-Victimes'!$T$33:$T$45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'2016-Victimes'!$W$33:$W$45</c:f>
              <c:numCache>
                <c:formatCode>0.0</c:formatCode>
                <c:ptCount val="13"/>
                <c:pt idx="0">
                  <c:v>2.7723483759701062</c:v>
                </c:pt>
                <c:pt idx="1">
                  <c:v>3.1851413756192097</c:v>
                </c:pt>
                <c:pt idx="2">
                  <c:v>3.0916146767848032</c:v>
                </c:pt>
                <c:pt idx="3">
                  <c:v>2.6537968671813124</c:v>
                </c:pt>
                <c:pt idx="4">
                  <c:v>2.0477521749632719</c:v>
                </c:pt>
                <c:pt idx="5">
                  <c:v>1.8455783113977482</c:v>
                </c:pt>
                <c:pt idx="6">
                  <c:v>1.7986081747868492</c:v>
                </c:pt>
                <c:pt idx="7">
                  <c:v>1.5446465586838412</c:v>
                </c:pt>
                <c:pt idx="8">
                  <c:v>1.1187120978642549</c:v>
                </c:pt>
                <c:pt idx="9">
                  <c:v>0.65952278189700209</c:v>
                </c:pt>
                <c:pt idx="10">
                  <c:v>0.3399827170990426</c:v>
                </c:pt>
                <c:pt idx="11">
                  <c:v>0.23248372399463657</c:v>
                </c:pt>
                <c:pt idx="12">
                  <c:v>9.3571950391414055E-2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8288"/>
        <c:axId val="1193034688"/>
      </c:lineChart>
      <c:catAx>
        <c:axId val="1193048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4688"/>
        <c:crosses val="autoZero"/>
        <c:auto val="1"/>
        <c:lblAlgn val="ctr"/>
        <c:lblOffset val="100"/>
        <c:noMultiLvlLbl val="0"/>
      </c:catAx>
      <c:valAx>
        <c:axId val="119303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8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'2017-Victimes'!$J$32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'2017-Victimes'!$J$33:$J$45</c:f>
              <c:numCache>
                <c:formatCode>0.0</c:formatCode>
                <c:ptCount val="13"/>
                <c:pt idx="0">
                  <c:v>0.31992431058993365</c:v>
                </c:pt>
                <c:pt idx="1">
                  <c:v>1.9313451206804053</c:v>
                </c:pt>
                <c:pt idx="2">
                  <c:v>2.6633819398191849</c:v>
                </c:pt>
                <c:pt idx="3">
                  <c:v>2.595744607776636</c:v>
                </c:pt>
                <c:pt idx="4">
                  <c:v>2.2887212809952926</c:v>
                </c:pt>
                <c:pt idx="5">
                  <c:v>2.0276789274022491</c:v>
                </c:pt>
                <c:pt idx="6">
                  <c:v>2.0186062645191418</c:v>
                </c:pt>
                <c:pt idx="7">
                  <c:v>1.8966172321222803</c:v>
                </c:pt>
                <c:pt idx="8">
                  <c:v>1.6589518812687507</c:v>
                </c:pt>
                <c:pt idx="9">
                  <c:v>1.3310668291503143</c:v>
                </c:pt>
                <c:pt idx="10">
                  <c:v>1.0350918928768469</c:v>
                </c:pt>
                <c:pt idx="11">
                  <c:v>0.94995923615376054</c:v>
                </c:pt>
                <c:pt idx="12">
                  <c:v>0.53276661112268275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'2017-Victimes'!$K$32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'2017-Victimes'!$K$33:$K$45</c:f>
              <c:numCache>
                <c:formatCode>0.0</c:formatCode>
                <c:ptCount val="13"/>
                <c:pt idx="0">
                  <c:v>0.19689832531210638</c:v>
                </c:pt>
                <c:pt idx="1">
                  <c:v>1.369833497627166</c:v>
                </c:pt>
                <c:pt idx="2">
                  <c:v>1.8338287649140552</c:v>
                </c:pt>
                <c:pt idx="3">
                  <c:v>1.6839959186288582</c:v>
                </c:pt>
                <c:pt idx="4">
                  <c:v>1.4859733970854263</c:v>
                </c:pt>
                <c:pt idx="5">
                  <c:v>1.293020616952937</c:v>
                </c:pt>
                <c:pt idx="6">
                  <c:v>1.3923017881126687</c:v>
                </c:pt>
                <c:pt idx="7">
                  <c:v>1.2749690533016504</c:v>
                </c:pt>
                <c:pt idx="8">
                  <c:v>1.0262919739333651</c:v>
                </c:pt>
                <c:pt idx="9">
                  <c:v>0.78273704741983896</c:v>
                </c:pt>
                <c:pt idx="10">
                  <c:v>0.56715794699406286</c:v>
                </c:pt>
                <c:pt idx="11">
                  <c:v>0.56661999466159674</c:v>
                </c:pt>
                <c:pt idx="12">
                  <c:v>0.28451203420045401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'2017-Victimes'!$L$32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'2017-Victimes'!$L$33:$L$45</c:f>
              <c:numCache>
                <c:formatCode>0.0</c:formatCode>
                <c:ptCount val="13"/>
                <c:pt idx="0">
                  <c:v>0.43657625405222578</c:v>
                </c:pt>
                <c:pt idx="1">
                  <c:v>2.4817747963624575</c:v>
                </c:pt>
                <c:pt idx="2">
                  <c:v>3.5161860797223583</c:v>
                </c:pt>
                <c:pt idx="3">
                  <c:v>3.5564704939911822</c:v>
                </c:pt>
                <c:pt idx="4">
                  <c:v>3.1218161203041812</c:v>
                </c:pt>
                <c:pt idx="5">
                  <c:v>2.7784843746492993</c:v>
                </c:pt>
                <c:pt idx="6">
                  <c:v>2.658709845443687</c:v>
                </c:pt>
                <c:pt idx="7">
                  <c:v>2.5427158110197356</c:v>
                </c:pt>
                <c:pt idx="8">
                  <c:v>2.3310225805143885</c:v>
                </c:pt>
                <c:pt idx="9">
                  <c:v>1.9316294921211477</c:v>
                </c:pt>
                <c:pt idx="10">
                  <c:v>1.5545613103814364</c:v>
                </c:pt>
                <c:pt idx="11">
                  <c:v>1.3943378097419079</c:v>
                </c:pt>
                <c:pt idx="12">
                  <c:v>0.93389242019029439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35776"/>
        <c:axId val="1193045024"/>
      </c:lineChart>
      <c:catAx>
        <c:axId val="119303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5024"/>
        <c:crosses val="autoZero"/>
        <c:auto val="1"/>
        <c:lblAlgn val="ctr"/>
        <c:lblOffset val="100"/>
        <c:noMultiLvlLbl val="0"/>
      </c:catAx>
      <c:valAx>
        <c:axId val="1193045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5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1.0026419756703875E-2"/>
                  <c:y val="2.092041312272174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1635485493551332E-2"/>
                  <c:y val="9.34521398676927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8460328855160157E-3"/>
                  <c:y val="-5.4002970163358987E-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9.5335765318331211E-3"/>
                  <c:y val="-2.12076414202781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5846140322604277E-2"/>
                  <c:y val="6.214391791548535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8828496222609687E-2"/>
                  <c:y val="9.006682867557715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'2017-Victimes'!$B$22:$G$22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'2017-Victimes'!$B$23:$G$23</c:f>
              <c:numCache>
                <c:formatCode>0%</c:formatCode>
                <c:ptCount val="6"/>
                <c:pt idx="0">
                  <c:v>0.92644466917075985</c:v>
                </c:pt>
                <c:pt idx="1">
                  <c:v>2.4349898873158048E-2</c:v>
                </c:pt>
                <c:pt idx="2">
                  <c:v>3.6622363478763364E-3</c:v>
                </c:pt>
                <c:pt idx="3">
                  <c:v>3.1407107772320142E-2</c:v>
                </c:pt>
                <c:pt idx="4">
                  <c:v>8.3212944235770015E-3</c:v>
                </c:pt>
                <c:pt idx="5">
                  <c:v>5.8147934123085818E-3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35616949033001"/>
          <c:y val="4.569055036344756E-2"/>
          <c:w val="0.87662369459095923"/>
          <c:h val="0.71730664508057984"/>
        </c:manualLayout>
      </c:layout>
      <c:lineChart>
        <c:grouping val="standard"/>
        <c:varyColors val="0"/>
        <c:ser>
          <c:idx val="0"/>
          <c:order val="0"/>
          <c:tx>
            <c:strRef>
              <c:f>'2017-Victimes'!$V$32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'2017-Victimes'!$U$33:$U$45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'2017-Victimes'!$V$33:$V$45</c:f>
              <c:numCache>
                <c:formatCode>0.0</c:formatCode>
                <c:ptCount val="13"/>
                <c:pt idx="0">
                  <c:v>1.4647754067940024</c:v>
                </c:pt>
                <c:pt idx="1">
                  <c:v>1.7460234502575305</c:v>
                </c:pt>
                <c:pt idx="2">
                  <c:v>1.6237699865589921</c:v>
                </c:pt>
                <c:pt idx="3">
                  <c:v>1.429487177914607</c:v>
                </c:pt>
                <c:pt idx="4">
                  <c:v>1.2490890066777485</c:v>
                </c:pt>
                <c:pt idx="5">
                  <c:v>1.1974591110958992</c:v>
                </c:pt>
                <c:pt idx="6">
                  <c:v>1.1407679186836999</c:v>
                </c:pt>
                <c:pt idx="7">
                  <c:v>0.9636577351106872</c:v>
                </c:pt>
                <c:pt idx="8">
                  <c:v>0.66086614652319819</c:v>
                </c:pt>
                <c:pt idx="9">
                  <c:v>0.35011240256578507</c:v>
                </c:pt>
                <c:pt idx="10">
                  <c:v>0.17766124909524364</c:v>
                </c:pt>
                <c:pt idx="11">
                  <c:v>0.10954161324268316</c:v>
                </c:pt>
                <c:pt idx="12">
                  <c:v>4.0844355342636952E-2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'2017-Victimes'!$W$32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'2017-Victimes'!$U$33:$U$45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'2017-Victimes'!$W$33:$W$45</c:f>
              <c:numCache>
                <c:formatCode>0.0</c:formatCode>
                <c:ptCount val="13"/>
                <c:pt idx="0">
                  <c:v>0.37576016280936331</c:v>
                </c:pt>
                <c:pt idx="1">
                  <c:v>0.56129237299548052</c:v>
                </c:pt>
                <c:pt idx="2">
                  <c:v>0.4971982751005628</c:v>
                </c:pt>
                <c:pt idx="3">
                  <c:v>0.42888822799832077</c:v>
                </c:pt>
                <c:pt idx="4">
                  <c:v>0.52584208680432143</c:v>
                </c:pt>
                <c:pt idx="5">
                  <c:v>0.67808087555706043</c:v>
                </c:pt>
                <c:pt idx="6">
                  <c:v>0.63442214642937633</c:v>
                </c:pt>
                <c:pt idx="7">
                  <c:v>0.46878355468879584</c:v>
                </c:pt>
                <c:pt idx="8">
                  <c:v>0.2312450707092</c:v>
                </c:pt>
                <c:pt idx="9">
                  <c:v>8.2368600901065431E-2</c:v>
                </c:pt>
                <c:pt idx="10">
                  <c:v>4.4256599765440024E-2</c:v>
                </c:pt>
                <c:pt idx="11">
                  <c:v>3.0772750595553067E-2</c:v>
                </c:pt>
                <c:pt idx="12">
                  <c:v>1.3171853435206203E-2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'2017-Victimes'!$X$32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'2017-Victimes'!$U$33:$U$45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'2017-Victimes'!$X$33:$X$45</c:f>
              <c:numCache>
                <c:formatCode>0.0</c:formatCode>
                <c:ptCount val="13"/>
                <c:pt idx="0">
                  <c:v>2.4973681910256267</c:v>
                </c:pt>
                <c:pt idx="1">
                  <c:v>2.907372772079083</c:v>
                </c:pt>
                <c:pt idx="2">
                  <c:v>2.7819175875725444</c:v>
                </c:pt>
                <c:pt idx="3">
                  <c:v>2.4838361716073845</c:v>
                </c:pt>
                <c:pt idx="4">
                  <c:v>1.999677439945116</c:v>
                </c:pt>
                <c:pt idx="5">
                  <c:v>1.7282528186980495</c:v>
                </c:pt>
                <c:pt idx="6">
                  <c:v>1.6582697955114907</c:v>
                </c:pt>
                <c:pt idx="7">
                  <c:v>1.4779960949691879</c:v>
                </c:pt>
                <c:pt idx="8">
                  <c:v>1.117249953186503</c:v>
                </c:pt>
                <c:pt idx="9">
                  <c:v>0.64336098376492989</c:v>
                </c:pt>
                <c:pt idx="10">
                  <c:v>0.32575829588893035</c:v>
                </c:pt>
                <c:pt idx="11">
                  <c:v>0.20085288805514692</c:v>
                </c:pt>
                <c:pt idx="12">
                  <c:v>8.5557145149612199E-2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36320"/>
        <c:axId val="1193036864"/>
      </c:lineChart>
      <c:catAx>
        <c:axId val="1193036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6864"/>
        <c:crosses val="autoZero"/>
        <c:auto val="1"/>
        <c:lblAlgn val="ctr"/>
        <c:lblOffset val="100"/>
        <c:noMultiLvlLbl val="0"/>
      </c:catAx>
      <c:valAx>
        <c:axId val="119303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6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2580814666139248"/>
                  <c:y val="-2.232347779127852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5.563092430080431E-2"/>
                  <c:y val="1.25114756311597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4631661709910098E-3"/>
                  <c:y val="-1.778250303766707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5454678641018504E-2"/>
                  <c:y val="-2.043033616848926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4.4024397986042949E-2"/>
                  <c:y val="-1.638348859187255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9.0483906412529069E-2"/>
                  <c:y val="1.756750371270419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'2018-Victimes'!$B$23:$G$23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'2018-Victimes'!$B$24:$G$24</c:f>
              <c:numCache>
                <c:formatCode>0__%</c:formatCode>
                <c:ptCount val="6"/>
                <c:pt idx="0">
                  <c:v>0.92242470260693499</c:v>
                </c:pt>
                <c:pt idx="1">
                  <c:v>2.4716843837003292E-2</c:v>
                </c:pt>
                <c:pt idx="2">
                  <c:v>3.6541381928625665E-3</c:v>
                </c:pt>
                <c:pt idx="3">
                  <c:v>3.4263477600607439E-2</c:v>
                </c:pt>
                <c:pt idx="4">
                  <c:v>9.1748924322956216E-3</c:v>
                </c:pt>
                <c:pt idx="5">
                  <c:v>5.7659453302961279E-3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'2018-Victimes'!$J$32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'2018-Victimes'!$J$33:$J$45</c:f>
              <c:numCache>
                <c:formatCode>0.0</c:formatCode>
                <c:ptCount val="13"/>
                <c:pt idx="0">
                  <c:v>0.2835416623897925</c:v>
                </c:pt>
                <c:pt idx="1">
                  <c:v>1.8101276453931501</c:v>
                </c:pt>
                <c:pt idx="2">
                  <c:v>2.4233542136933934</c:v>
                </c:pt>
                <c:pt idx="3">
                  <c:v>2.3756183040170353</c:v>
                </c:pt>
                <c:pt idx="4">
                  <c:v>2.1376895818902906</c:v>
                </c:pt>
                <c:pt idx="5">
                  <c:v>1.9131204019404711</c:v>
                </c:pt>
                <c:pt idx="6">
                  <c:v>1.8179709542774034</c:v>
                </c:pt>
                <c:pt idx="7">
                  <c:v>1.7050034789633934</c:v>
                </c:pt>
                <c:pt idx="8">
                  <c:v>1.5199498959623314</c:v>
                </c:pt>
                <c:pt idx="9">
                  <c:v>1.2137868871655444</c:v>
                </c:pt>
                <c:pt idx="10">
                  <c:v>0.95940471294261287</c:v>
                </c:pt>
                <c:pt idx="11">
                  <c:v>0.88004597845007171</c:v>
                </c:pt>
                <c:pt idx="12">
                  <c:v>0.50999321518221019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'2018-Victimes'!$K$32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'2018-Victimes'!$K$33:$K$45</c:f>
              <c:numCache>
                <c:formatCode>0.0</c:formatCode>
                <c:ptCount val="13"/>
                <c:pt idx="0">
                  <c:v>0.1693505332555281</c:v>
                </c:pt>
                <c:pt idx="1">
                  <c:v>1.2556610561661421</c:v>
                </c:pt>
                <c:pt idx="2">
                  <c:v>1.7076759934135406</c:v>
                </c:pt>
                <c:pt idx="3">
                  <c:v>1.5238075139010863</c:v>
                </c:pt>
                <c:pt idx="4">
                  <c:v>1.3350375973204978</c:v>
                </c:pt>
                <c:pt idx="5">
                  <c:v>1.2199155912250532</c:v>
                </c:pt>
                <c:pt idx="6">
                  <c:v>1.2161456065488112</c:v>
                </c:pt>
                <c:pt idx="7">
                  <c:v>1.1099060314503952</c:v>
                </c:pt>
                <c:pt idx="8">
                  <c:v>0.92381951617385738</c:v>
                </c:pt>
                <c:pt idx="9">
                  <c:v>0.70836010639973035</c:v>
                </c:pt>
                <c:pt idx="10">
                  <c:v>0.54959546602957154</c:v>
                </c:pt>
                <c:pt idx="11">
                  <c:v>0.49912913324046537</c:v>
                </c:pt>
                <c:pt idx="12">
                  <c:v>0.27600680711645437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'2018-Victimes'!$L$32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'2018-Victimes'!$L$33:$L$45</c:f>
              <c:numCache>
                <c:formatCode>0.0</c:formatCode>
                <c:ptCount val="13"/>
                <c:pt idx="0">
                  <c:v>0.3916479775825023</c:v>
                </c:pt>
                <c:pt idx="1">
                  <c:v>2.3524978038222781</c:v>
                </c:pt>
                <c:pt idx="2">
                  <c:v>3.1564205482143759</c:v>
                </c:pt>
                <c:pt idx="3">
                  <c:v>3.2759443180717858</c:v>
                </c:pt>
                <c:pt idx="4">
                  <c:v>2.9754483309466404</c:v>
                </c:pt>
                <c:pt idx="5">
                  <c:v>2.6231909690715307</c:v>
                </c:pt>
                <c:pt idx="6">
                  <c:v>2.4329503705710893</c:v>
                </c:pt>
                <c:pt idx="7">
                  <c:v>2.3225360788574427</c:v>
                </c:pt>
                <c:pt idx="8">
                  <c:v>2.1528452877916853</c:v>
                </c:pt>
                <c:pt idx="9">
                  <c:v>1.7687604999187103</c:v>
                </c:pt>
                <c:pt idx="10">
                  <c:v>1.4168757300235002</c:v>
                </c:pt>
                <c:pt idx="11">
                  <c:v>1.3209054064040109</c:v>
                </c:pt>
                <c:pt idx="12">
                  <c:v>0.8839808717295019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6112"/>
        <c:axId val="1193037408"/>
      </c:lineChart>
      <c:catAx>
        <c:axId val="1193046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7408"/>
        <c:crosses val="autoZero"/>
        <c:auto val="1"/>
        <c:lblAlgn val="ctr"/>
        <c:lblOffset val="100"/>
        <c:noMultiLvlLbl val="0"/>
      </c:catAx>
      <c:valAx>
        <c:axId val="119303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6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119445242089452E-2"/>
          <c:y val="4.569055036344756E-2"/>
          <c:w val="0.88686041883919997"/>
          <c:h val="0.71730664508057984"/>
        </c:manualLayout>
      </c:layout>
      <c:lineChart>
        <c:grouping val="standard"/>
        <c:varyColors val="0"/>
        <c:ser>
          <c:idx val="0"/>
          <c:order val="0"/>
          <c:tx>
            <c:strRef>
              <c:f>'2018-Victimes'!$V$32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'2018-Victimes'!$U$33:$U$45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'2018-Victimes'!$V$33:$V$45</c:f>
              <c:numCache>
                <c:formatCode>0.0</c:formatCode>
                <c:ptCount val="13"/>
                <c:pt idx="0">
                  <c:v>1.2467138511551183</c:v>
                </c:pt>
                <c:pt idx="1">
                  <c:v>1.5597794252401989</c:v>
                </c:pt>
                <c:pt idx="2">
                  <c:v>1.525281593914116</c:v>
                </c:pt>
                <c:pt idx="3">
                  <c:v>1.357249714723707</c:v>
                </c:pt>
                <c:pt idx="4">
                  <c:v>1.082532801074273</c:v>
                </c:pt>
                <c:pt idx="5">
                  <c:v>1.0776437707133033</c:v>
                </c:pt>
                <c:pt idx="6">
                  <c:v>1.0235301910597026</c:v>
                </c:pt>
                <c:pt idx="7">
                  <c:v>0.84193583403476124</c:v>
                </c:pt>
                <c:pt idx="8">
                  <c:v>0.60392427241809554</c:v>
                </c:pt>
                <c:pt idx="9">
                  <c:v>0.33210626219567996</c:v>
                </c:pt>
                <c:pt idx="10">
                  <c:v>0.16750304153593953</c:v>
                </c:pt>
                <c:pt idx="11">
                  <c:v>0.10802959615704473</c:v>
                </c:pt>
                <c:pt idx="12">
                  <c:v>3.2501152901592979E-2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'2018-Victimes'!$W$32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'2018-Victimes'!$U$33:$U$45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'2018-Victimes'!$W$33:$W$45</c:f>
              <c:numCache>
                <c:formatCode>0.0</c:formatCode>
                <c:ptCount val="13"/>
                <c:pt idx="0">
                  <c:v>0.33224488782389533</c:v>
                </c:pt>
                <c:pt idx="1">
                  <c:v>0.47100855520838875</c:v>
                </c:pt>
                <c:pt idx="2">
                  <c:v>0.46355567044092233</c:v>
                </c:pt>
                <c:pt idx="3">
                  <c:v>0.41680476222223606</c:v>
                </c:pt>
                <c:pt idx="4">
                  <c:v>0.44085353680988398</c:v>
                </c:pt>
                <c:pt idx="5">
                  <c:v>0.57664471600599632</c:v>
                </c:pt>
                <c:pt idx="6">
                  <c:v>0.53775145867804575</c:v>
                </c:pt>
                <c:pt idx="7">
                  <c:v>0.39093502485167403</c:v>
                </c:pt>
                <c:pt idx="8">
                  <c:v>0.20730491837708312</c:v>
                </c:pt>
                <c:pt idx="9">
                  <c:v>8.4138327170240043E-2</c:v>
                </c:pt>
                <c:pt idx="10">
                  <c:v>4.2276574309967042E-2</c:v>
                </c:pt>
                <c:pt idx="11">
                  <c:v>2.4557398929420195E-2</c:v>
                </c:pt>
                <c:pt idx="12">
                  <c:v>7.6230451489306449E-3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'2018-Victimes'!$X$32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'2018-Victimes'!$U$33:$U$45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'2018-Victimes'!$X$33:$X$45</c:f>
              <c:numCache>
                <c:formatCode>0.0</c:formatCode>
                <c:ptCount val="13"/>
                <c:pt idx="0">
                  <c:v>2.1124542176208676</c:v>
                </c:pt>
                <c:pt idx="1">
                  <c:v>2.6247973014217427</c:v>
                </c:pt>
                <c:pt idx="2">
                  <c:v>2.6128032047884191</c:v>
                </c:pt>
                <c:pt idx="3">
                  <c:v>2.351258085301291</c:v>
                </c:pt>
                <c:pt idx="4">
                  <c:v>1.7522781303824191</c:v>
                </c:pt>
                <c:pt idx="5">
                  <c:v>1.5908321926762123</c:v>
                </c:pt>
                <c:pt idx="6">
                  <c:v>1.5199265665455086</c:v>
                </c:pt>
                <c:pt idx="7">
                  <c:v>1.309939357513273</c:v>
                </c:pt>
                <c:pt idx="8">
                  <c:v>1.0250042408168893</c:v>
                </c:pt>
                <c:pt idx="9">
                  <c:v>0.60438241768450829</c:v>
                </c:pt>
                <c:pt idx="10">
                  <c:v>0.30729363864627768</c:v>
                </c:pt>
                <c:pt idx="11">
                  <c:v>0.20463730879201461</c:v>
                </c:pt>
                <c:pt idx="12">
                  <c:v>7.2264595977887036E-2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37952"/>
        <c:axId val="1193043936"/>
      </c:lineChart>
      <c:catAx>
        <c:axId val="119303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3936"/>
        <c:crosses val="autoZero"/>
        <c:auto val="1"/>
        <c:lblAlgn val="ctr"/>
        <c:lblOffset val="100"/>
        <c:noMultiLvlLbl val="0"/>
      </c:catAx>
      <c:valAx>
        <c:axId val="11930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7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104775</xdr:rowOff>
    </xdr:from>
    <xdr:to>
      <xdr:col>5</xdr:col>
      <xdr:colOff>561975</xdr:colOff>
      <xdr:row>16</xdr:row>
      <xdr:rowOff>123825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123824</xdr:rowOff>
    </xdr:from>
    <xdr:to>
      <xdr:col>6</xdr:col>
      <xdr:colOff>390525</xdr:colOff>
      <xdr:row>46</xdr:row>
      <xdr:rowOff>133349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30</xdr:row>
      <xdr:rowOff>95249</xdr:rowOff>
    </xdr:from>
    <xdr:to>
      <xdr:col>18</xdr:col>
      <xdr:colOff>390525</xdr:colOff>
      <xdr:row>46</xdr:row>
      <xdr:rowOff>104774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28575</xdr:rowOff>
    </xdr:from>
    <xdr:to>
      <xdr:col>6</xdr:col>
      <xdr:colOff>585375</xdr:colOff>
      <xdr:row>16</xdr:row>
      <xdr:rowOff>133875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76200</xdr:rowOff>
    </xdr:from>
    <xdr:to>
      <xdr:col>6</xdr:col>
      <xdr:colOff>547275</xdr:colOff>
      <xdr:row>16</xdr:row>
      <xdr:rowOff>181500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104775</xdr:rowOff>
    </xdr:from>
    <xdr:to>
      <xdr:col>6</xdr:col>
      <xdr:colOff>329609</xdr:colOff>
      <xdr:row>17</xdr:row>
      <xdr:rowOff>13591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95275"/>
          <a:ext cx="4901609" cy="29568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85725</xdr:rowOff>
    </xdr:from>
    <xdr:to>
      <xdr:col>7</xdr:col>
      <xdr:colOff>304800</xdr:colOff>
      <xdr:row>46</xdr:row>
      <xdr:rowOff>104775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47625</xdr:rowOff>
    </xdr:from>
    <xdr:to>
      <xdr:col>6</xdr:col>
      <xdr:colOff>547275</xdr:colOff>
      <xdr:row>16</xdr:row>
      <xdr:rowOff>152925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30</xdr:row>
      <xdr:rowOff>95249</xdr:rowOff>
    </xdr:from>
    <xdr:to>
      <xdr:col>19</xdr:col>
      <xdr:colOff>390525</xdr:colOff>
      <xdr:row>46</xdr:row>
      <xdr:rowOff>104774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6</xdr:col>
      <xdr:colOff>547275</xdr:colOff>
      <xdr:row>16</xdr:row>
      <xdr:rowOff>124350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47625</xdr:rowOff>
    </xdr:from>
    <xdr:to>
      <xdr:col>7</xdr:col>
      <xdr:colOff>419100</xdr:colOff>
      <xdr:row>46</xdr:row>
      <xdr:rowOff>85725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30</xdr:row>
      <xdr:rowOff>95249</xdr:rowOff>
    </xdr:from>
    <xdr:to>
      <xdr:col>19</xdr:col>
      <xdr:colOff>390525</xdr:colOff>
      <xdr:row>46</xdr:row>
      <xdr:rowOff>104774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38100</xdr:rowOff>
    </xdr:from>
    <xdr:to>
      <xdr:col>6</xdr:col>
      <xdr:colOff>547275</xdr:colOff>
      <xdr:row>16</xdr:row>
      <xdr:rowOff>143400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8</xdr:col>
      <xdr:colOff>19050</xdr:colOff>
      <xdr:row>45</xdr:row>
      <xdr:rowOff>76200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30</xdr:row>
      <xdr:rowOff>95249</xdr:rowOff>
    </xdr:from>
    <xdr:to>
      <xdr:col>20</xdr:col>
      <xdr:colOff>390525</xdr:colOff>
      <xdr:row>46</xdr:row>
      <xdr:rowOff>104774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57150</xdr:rowOff>
    </xdr:from>
    <xdr:to>
      <xdr:col>6</xdr:col>
      <xdr:colOff>547275</xdr:colOff>
      <xdr:row>16</xdr:row>
      <xdr:rowOff>162450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133350</xdr:rowOff>
    </xdr:from>
    <xdr:to>
      <xdr:col>6</xdr:col>
      <xdr:colOff>581025</xdr:colOff>
      <xdr:row>46</xdr:row>
      <xdr:rowOff>152400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30</xdr:row>
      <xdr:rowOff>95249</xdr:rowOff>
    </xdr:from>
    <xdr:to>
      <xdr:col>18</xdr:col>
      <xdr:colOff>390525</xdr:colOff>
      <xdr:row>46</xdr:row>
      <xdr:rowOff>104774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2</xdr:row>
      <xdr:rowOff>76200</xdr:rowOff>
    </xdr:from>
    <xdr:to>
      <xdr:col>6</xdr:col>
      <xdr:colOff>348659</xdr:colOff>
      <xdr:row>17</xdr:row>
      <xdr:rowOff>181613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457200"/>
          <a:ext cx="4901609" cy="296291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</xdr:row>
      <xdr:rowOff>47625</xdr:rowOff>
    </xdr:from>
    <xdr:to>
      <xdr:col>8</xdr:col>
      <xdr:colOff>600075</xdr:colOff>
      <xdr:row>50</xdr:row>
      <xdr:rowOff>161924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30</xdr:row>
      <xdr:rowOff>171450</xdr:rowOff>
    </xdr:from>
    <xdr:to>
      <xdr:col>19</xdr:col>
      <xdr:colOff>76200</xdr:colOff>
      <xdr:row>51</xdr:row>
      <xdr:rowOff>95249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180975</xdr:rowOff>
    </xdr:from>
    <xdr:to>
      <xdr:col>6</xdr:col>
      <xdr:colOff>638175</xdr:colOff>
      <xdr:row>16</xdr:row>
      <xdr:rowOff>86250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76200</xdr:rowOff>
    </xdr:from>
    <xdr:to>
      <xdr:col>6</xdr:col>
      <xdr:colOff>575850</xdr:colOff>
      <xdr:row>16</xdr:row>
      <xdr:rowOff>181500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66675</xdr:rowOff>
    </xdr:from>
    <xdr:to>
      <xdr:col>6</xdr:col>
      <xdr:colOff>556800</xdr:colOff>
      <xdr:row>16</xdr:row>
      <xdr:rowOff>171975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CKAE~1.POR\AppData\Local\Temp\5.3_Vols%20de%20v&#233;hicules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1"/>
      <sheetName val="fig2"/>
      <sheetName val="fig3"/>
      <sheetName val="fig4"/>
      <sheetName val="fig6"/>
      <sheetName val="fig7"/>
      <sheetName val="fig9"/>
      <sheetName val="fig10"/>
      <sheetName val="fig11"/>
      <sheetName val="fig12"/>
      <sheetName val="fig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9">
          <cell r="B29" t="str">
            <v>Taux de victimation en  ‰</v>
          </cell>
        </row>
        <row r="30">
          <cell r="B30" t="str">
            <v>Hommes</v>
          </cell>
          <cell r="C30" t="str">
            <v>Femmes</v>
          </cell>
          <cell r="D30" t="str">
            <v>Ensemble</v>
          </cell>
        </row>
        <row r="35">
          <cell r="A35" t="str">
            <v>15 à 17 ans</v>
          </cell>
          <cell r="B35">
            <v>6.5752220877954598E-2</v>
          </cell>
          <cell r="C35">
            <v>1.9573094498084691E-2</v>
          </cell>
          <cell r="D35">
            <v>4.3272771303403665E-2</v>
          </cell>
        </row>
        <row r="36">
          <cell r="A36" t="str">
            <v>18 à 19 ans</v>
          </cell>
          <cell r="B36">
            <v>0.6784441787979224</v>
          </cell>
          <cell r="C36">
            <v>0.27947370300194152</v>
          </cell>
          <cell r="D36">
            <v>0.48474806847918211</v>
          </cell>
        </row>
        <row r="37">
          <cell r="A37" t="str">
            <v>20 à 24 ans</v>
          </cell>
          <cell r="B37">
            <v>1.8110744784211383</v>
          </cell>
          <cell r="C37">
            <v>0.96083987784281222</v>
          </cell>
          <cell r="D37">
            <v>1.394221984297848</v>
          </cell>
        </row>
        <row r="38">
          <cell r="A38" t="str">
            <v>25 à 29 ans</v>
          </cell>
          <cell r="B38">
            <v>2.5372710854713696</v>
          </cell>
          <cell r="C38">
            <v>1.3044881660852317</v>
          </cell>
          <cell r="D38">
            <v>1.9162477510740867</v>
          </cell>
        </row>
        <row r="39">
          <cell r="A39" t="str">
            <v>30 à 34 ans</v>
          </cell>
          <cell r="B39">
            <v>2.5924360262243615</v>
          </cell>
          <cell r="C39">
            <v>1.2027744380698251</v>
          </cell>
          <cell r="D39">
            <v>1.8796261902946247</v>
          </cell>
        </row>
        <row r="40">
          <cell r="A40" t="str">
            <v>35 à 39 ans</v>
          </cell>
          <cell r="B40">
            <v>2.4248349941257521</v>
          </cell>
          <cell r="C40">
            <v>1.0892010988808378</v>
          </cell>
          <cell r="D40">
            <v>1.73804675115854</v>
          </cell>
        </row>
        <row r="41">
          <cell r="A41" t="str">
            <v>40 à 44 ans</v>
          </cell>
          <cell r="B41">
            <v>2.2090588575659651</v>
          </cell>
          <cell r="C41">
            <v>1.0240128657542726</v>
          </cell>
          <cell r="D41">
            <v>1.6051677021501312</v>
          </cell>
        </row>
        <row r="42">
          <cell r="A42" t="str">
            <v>45 à 49 ans</v>
          </cell>
          <cell r="B42">
            <v>1.9359362130346685</v>
          </cell>
          <cell r="C42">
            <v>0.95302443014117566</v>
          </cell>
          <cell r="D42">
            <v>1.4393933439846944</v>
          </cell>
        </row>
        <row r="43">
          <cell r="A43" t="str">
            <v>50 à 54 ans</v>
          </cell>
          <cell r="B43">
            <v>1.8824382519509926</v>
          </cell>
          <cell r="C43">
            <v>0.86165667679763347</v>
          </cell>
          <cell r="D43">
            <v>1.3638042391431633</v>
          </cell>
        </row>
        <row r="44">
          <cell r="A44" t="str">
            <v>55 à 59 ans</v>
          </cell>
          <cell r="B44">
            <v>1.6971117378741412</v>
          </cell>
          <cell r="C44">
            <v>0.72342687798214722</v>
          </cell>
          <cell r="D44">
            <v>1.1970998186081736</v>
          </cell>
        </row>
        <row r="45">
          <cell r="A45" t="str">
            <v>60 à 64 ans</v>
          </cell>
          <cell r="B45">
            <v>1.5310751071777873</v>
          </cell>
          <cell r="C45">
            <v>0.55112428430067273</v>
          </cell>
          <cell r="D45">
            <v>1.0188224981315148</v>
          </cell>
        </row>
        <row r="46">
          <cell r="A46" t="str">
            <v>65 à 69 ans</v>
          </cell>
          <cell r="B46">
            <v>1.1871053973725401</v>
          </cell>
          <cell r="C46">
            <v>0.41708427572903767</v>
          </cell>
          <cell r="D46">
            <v>0.77782981619168245</v>
          </cell>
        </row>
        <row r="47">
          <cell r="A47" t="str">
            <v>70 à 74 ans</v>
          </cell>
          <cell r="B47">
            <v>0.97877028518977727</v>
          </cell>
          <cell r="C47">
            <v>0.36260846103219851</v>
          </cell>
          <cell r="D47">
            <v>0.64777069080097893</v>
          </cell>
        </row>
        <row r="48">
          <cell r="A48" t="str">
            <v>75 ans et plus</v>
          </cell>
          <cell r="B48">
            <v>0.70664063044287462</v>
          </cell>
          <cell r="C48">
            <v>0.2405479990500913</v>
          </cell>
          <cell r="D48">
            <v>0.42292163612570138</v>
          </cell>
        </row>
      </sheetData>
      <sheetData sheetId="7">
        <row r="30">
          <cell r="C30" t="str">
            <v>Taux de victimation en  ‰</v>
          </cell>
        </row>
        <row r="31">
          <cell r="C31" t="str">
            <v>Hommes</v>
          </cell>
          <cell r="D31" t="str">
            <v>Femmes</v>
          </cell>
          <cell r="E31" t="str">
            <v>Ensemble</v>
          </cell>
        </row>
        <row r="35">
          <cell r="B35" t="str">
            <v>10 à 14 ans</v>
          </cell>
          <cell r="C35">
            <v>3.0198058081846803E-2</v>
          </cell>
          <cell r="D35">
            <v>6.7151758176925702E-3</v>
          </cell>
          <cell r="E35">
            <v>1.8733603706068819E-2</v>
          </cell>
        </row>
        <row r="36">
          <cell r="B36" t="str">
            <v>15 à 17 ans</v>
          </cell>
          <cell r="C36">
            <v>1.1440886432764099</v>
          </cell>
          <cell r="D36">
            <v>0.14679820873563518</v>
          </cell>
          <cell r="E36">
            <v>0.65861951919584105</v>
          </cell>
        </row>
        <row r="37">
          <cell r="B37" t="str">
            <v>18 à 19 ans</v>
          </cell>
          <cell r="C37">
            <v>2.6080602421255747</v>
          </cell>
          <cell r="D37">
            <v>0.39643406328909769</v>
          </cell>
          <cell r="E37">
            <v>1.5343382142861413</v>
          </cell>
        </row>
        <row r="38">
          <cell r="B38" t="str">
            <v>20 à 24 ans</v>
          </cell>
          <cell r="C38">
            <v>2.368211811008933</v>
          </cell>
          <cell r="D38">
            <v>0.42197277777603048</v>
          </cell>
          <cell r="E38">
            <v>1.4140109414943336</v>
          </cell>
        </row>
        <row r="39">
          <cell r="B39" t="str">
            <v>25 à 29 ans</v>
          </cell>
          <cell r="C39">
            <v>2.5936910540172371</v>
          </cell>
          <cell r="D39">
            <v>0.41844089883028934</v>
          </cell>
          <cell r="E39">
            <v>1.4978930158719048</v>
          </cell>
        </row>
        <row r="40">
          <cell r="B40" t="str">
            <v>30 à 34 ans</v>
          </cell>
          <cell r="C40">
            <v>2.2520304385221954</v>
          </cell>
          <cell r="D40">
            <v>0.32323364085289563</v>
          </cell>
          <cell r="E40">
            <v>1.2626778215917169</v>
          </cell>
        </row>
        <row r="41">
          <cell r="B41" t="str">
            <v>35 à 39 ans</v>
          </cell>
          <cell r="C41">
            <v>1.7076302775533463</v>
          </cell>
          <cell r="D41">
            <v>0.37797075796965174</v>
          </cell>
          <cell r="E41">
            <v>1.0239140822316775</v>
          </cell>
        </row>
        <row r="42">
          <cell r="B42" t="str">
            <v>40 à 44 ans</v>
          </cell>
          <cell r="C42">
            <v>1.4029117406206941</v>
          </cell>
          <cell r="D42">
            <v>0.45301951664705159</v>
          </cell>
          <cell r="E42">
            <v>0.91885330186002268</v>
          </cell>
        </row>
        <row r="43">
          <cell r="B43" t="str">
            <v>45 à 49 ans</v>
          </cell>
          <cell r="C43">
            <v>1.2547734714113592</v>
          </cell>
          <cell r="D43">
            <v>0.41339212688026744</v>
          </cell>
          <cell r="E43">
            <v>0.82972830047167634</v>
          </cell>
        </row>
        <row r="44">
          <cell r="B44" t="str">
            <v>50 à 54 ans</v>
          </cell>
          <cell r="C44">
            <v>1.1128909023572138</v>
          </cell>
          <cell r="D44">
            <v>0.31115379995470094</v>
          </cell>
          <cell r="E44">
            <v>0.70554799888301367</v>
          </cell>
        </row>
        <row r="45">
          <cell r="B45" t="str">
            <v>55 à 59 ans</v>
          </cell>
          <cell r="C45">
            <v>0.85928527244754493</v>
          </cell>
          <cell r="D45">
            <v>0.18428161766558057</v>
          </cell>
          <cell r="E45">
            <v>0.51265374222480831</v>
          </cell>
        </row>
        <row r="46">
          <cell r="B46" t="str">
            <v>60 à 64 ans</v>
          </cell>
          <cell r="C46">
            <v>0.58541107039150697</v>
          </cell>
          <cell r="D46">
            <v>8.0381915732034404E-2</v>
          </cell>
          <cell r="E46">
            <v>0.32141567788884717</v>
          </cell>
        </row>
        <row r="47">
          <cell r="B47" t="str">
            <v>65 à 69 ans</v>
          </cell>
          <cell r="C47">
            <v>0.30831765181759024</v>
          </cell>
          <cell r="D47">
            <v>3.9722311974194062E-2</v>
          </cell>
          <cell r="E47">
            <v>0.16555596551183441</v>
          </cell>
        </row>
        <row r="48">
          <cell r="B48" t="str">
            <v>70 à 74 ans</v>
          </cell>
          <cell r="C48">
            <v>0.18556828971600442</v>
          </cell>
          <cell r="D48">
            <v>2.471184226784107E-2</v>
          </cell>
          <cell r="E48">
            <v>9.9156868604415832E-2</v>
          </cell>
        </row>
        <row r="49">
          <cell r="B49" t="str">
            <v>75 ans et plus</v>
          </cell>
          <cell r="C49">
            <v>7.4844190717329812E-2</v>
          </cell>
          <cell r="D49">
            <v>1.0491987192610366E-2</v>
          </cell>
          <cell r="E49">
            <v>3.5671843341725823E-2</v>
          </cell>
        </row>
      </sheetData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topLeftCell="A13" workbookViewId="0">
      <selection activeCell="I31" sqref="I31"/>
    </sheetView>
  </sheetViews>
  <sheetFormatPr baseColWidth="10" defaultRowHeight="15"/>
  <cols>
    <col min="1" max="1" width="20.42578125" customWidth="1"/>
    <col min="9" max="11" width="13.5703125" bestFit="1" customWidth="1"/>
  </cols>
  <sheetData>
    <row r="1" spans="1:1" s="18" customFormat="1">
      <c r="A1" s="18" t="s">
        <v>49</v>
      </c>
    </row>
    <row r="17" spans="1:23" ht="16.5" customHeight="1"/>
    <row r="18" spans="1:23">
      <c r="A18" s="20" t="s">
        <v>31</v>
      </c>
    </row>
    <row r="19" spans="1:23">
      <c r="A19" s="20" t="s">
        <v>15</v>
      </c>
    </row>
    <row r="23" spans="1:23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23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23">
      <c r="A25" s="1"/>
      <c r="B25" s="2">
        <v>0.92840799859198786</v>
      </c>
      <c r="C25" s="2">
        <v>2.3719588968766501E-2</v>
      </c>
      <c r="D25" s="2">
        <v>3.4794145918795607E-3</v>
      </c>
      <c r="E25" s="2">
        <v>2.9141789529263638E-2</v>
      </c>
      <c r="F25" s="2">
        <v>7.5680652017925077E-3</v>
      </c>
      <c r="G25" s="2">
        <v>7.6831431163099251E-3</v>
      </c>
    </row>
    <row r="30" spans="1:23" s="18" customFormat="1">
      <c r="A30" s="18" t="s">
        <v>65</v>
      </c>
      <c r="M30" s="18" t="s">
        <v>64</v>
      </c>
    </row>
    <row r="31" spans="1:23">
      <c r="I31" s="39" t="s">
        <v>86</v>
      </c>
      <c r="U31" s="40" t="s">
        <v>86</v>
      </c>
    </row>
    <row r="32" spans="1:23">
      <c r="H32" t="s">
        <v>16</v>
      </c>
      <c r="I32" t="s">
        <v>17</v>
      </c>
      <c r="J32" t="s">
        <v>84</v>
      </c>
      <c r="K32" t="s">
        <v>85</v>
      </c>
      <c r="T32" t="s">
        <v>16</v>
      </c>
      <c r="U32" t="s">
        <v>17</v>
      </c>
      <c r="V32" t="s">
        <v>84</v>
      </c>
      <c r="W32" t="s">
        <v>85</v>
      </c>
    </row>
    <row r="33" spans="1:23">
      <c r="H33" s="16" t="s">
        <v>18</v>
      </c>
      <c r="I33" s="30">
        <v>0.33912013293901822</v>
      </c>
      <c r="J33" s="30">
        <v>0.1931733348357926</v>
      </c>
      <c r="K33" s="30">
        <v>0.47810673565200729</v>
      </c>
      <c r="T33" t="s">
        <v>18</v>
      </c>
      <c r="U33" s="30">
        <v>1.6413708894566521</v>
      </c>
      <c r="V33" s="30">
        <v>0.45375611464032534</v>
      </c>
      <c r="W33" s="30">
        <v>2.7723483759701062</v>
      </c>
    </row>
    <row r="34" spans="1:23">
      <c r="H34" s="16" t="s">
        <v>19</v>
      </c>
      <c r="I34" s="30">
        <v>2.0488131314332652</v>
      </c>
      <c r="J34" s="30">
        <v>1.4396124268370689</v>
      </c>
      <c r="K34" s="30">
        <v>2.64495896862288</v>
      </c>
      <c r="T34" t="s">
        <v>19</v>
      </c>
      <c r="U34" s="30">
        <v>1.9185158050921147</v>
      </c>
      <c r="V34" s="30">
        <v>0.62415267800508401</v>
      </c>
      <c r="W34" s="30">
        <v>3.1851413756192097</v>
      </c>
    </row>
    <row r="35" spans="1:23">
      <c r="H35" s="16" t="s">
        <v>20</v>
      </c>
      <c r="I35" s="30">
        <v>2.8155198951168199</v>
      </c>
      <c r="J35" s="30">
        <v>1.9161644401164957</v>
      </c>
      <c r="K35" s="30">
        <v>3.7433743765329468</v>
      </c>
      <c r="T35" s="16" t="s">
        <v>20</v>
      </c>
      <c r="U35" s="30">
        <v>1.8103387814824878</v>
      </c>
      <c r="V35" s="30">
        <v>0.56841724218912448</v>
      </c>
      <c r="W35" s="30">
        <v>3.0916146767848032</v>
      </c>
    </row>
    <row r="36" spans="1:23">
      <c r="H36" s="16" t="s">
        <v>21</v>
      </c>
      <c r="I36" s="30">
        <v>2.724189367024866</v>
      </c>
      <c r="J36" s="30">
        <v>1.774453592314517</v>
      </c>
      <c r="K36" s="30">
        <v>3.7185117563101335</v>
      </c>
      <c r="T36" s="16" t="s">
        <v>21</v>
      </c>
      <c r="U36" s="30">
        <v>1.5467813529408607</v>
      </c>
      <c r="V36" s="30">
        <v>0.48940574884803617</v>
      </c>
      <c r="W36" s="30">
        <v>2.6537968671813124</v>
      </c>
    </row>
    <row r="37" spans="1:23">
      <c r="H37" s="16" t="s">
        <v>22</v>
      </c>
      <c r="I37" s="30">
        <v>2.4665972495031028</v>
      </c>
      <c r="J37" s="30">
        <v>1.5865110643942479</v>
      </c>
      <c r="K37" s="30">
        <v>3.3762914153793764</v>
      </c>
      <c r="T37" s="16" t="s">
        <v>22</v>
      </c>
      <c r="U37" s="30">
        <v>1.292931181109185</v>
      </c>
      <c r="V37" s="30">
        <v>0.56267748284432273</v>
      </c>
      <c r="W37" s="30">
        <v>2.0477521749632719</v>
      </c>
    </row>
    <row r="38" spans="1:23">
      <c r="H38" s="16" t="s">
        <v>23</v>
      </c>
      <c r="I38" s="30">
        <v>2.1470572659308145</v>
      </c>
      <c r="J38" s="30">
        <v>1.4112558887576323</v>
      </c>
      <c r="K38" s="30">
        <v>2.8963124665984292</v>
      </c>
      <c r="T38" s="16" t="s">
        <v>23</v>
      </c>
      <c r="U38" s="30">
        <v>1.2694296564977656</v>
      </c>
      <c r="V38" s="30">
        <v>0.70362647841619108</v>
      </c>
      <c r="W38" s="30">
        <v>1.8455783113977482</v>
      </c>
    </row>
    <row r="39" spans="1:23">
      <c r="H39" s="16" t="s">
        <v>24</v>
      </c>
      <c r="I39" s="30">
        <v>2.1139828585160068</v>
      </c>
      <c r="J39" s="30">
        <v>1.4081858436241474</v>
      </c>
      <c r="K39" s="30">
        <v>2.8381045284355899</v>
      </c>
      <c r="T39" s="16" t="s">
        <v>24</v>
      </c>
      <c r="U39" s="30">
        <v>1.2464511076104272</v>
      </c>
      <c r="V39" s="30">
        <v>0.70826695161376774</v>
      </c>
      <c r="W39" s="30">
        <v>1.7986081747868492</v>
      </c>
    </row>
    <row r="40" spans="1:23">
      <c r="H40" s="16" t="s">
        <v>25</v>
      </c>
      <c r="I40" s="30">
        <v>1.9789931184353498</v>
      </c>
      <c r="J40" s="30">
        <v>1.2939654158334313</v>
      </c>
      <c r="K40" s="30">
        <v>2.6910852346699055</v>
      </c>
      <c r="T40" s="16" t="s">
        <v>25</v>
      </c>
      <c r="U40" s="30">
        <v>1.0038726214025018</v>
      </c>
      <c r="V40" s="30">
        <v>0.48365182491104264</v>
      </c>
      <c r="W40" s="30">
        <v>1.5446465586838412</v>
      </c>
    </row>
    <row r="41" spans="1:23">
      <c r="H41" s="16" t="s">
        <v>26</v>
      </c>
      <c r="I41" s="30">
        <v>1.8044325808835378</v>
      </c>
      <c r="J41" s="30">
        <v>1.1206756463344303</v>
      </c>
      <c r="K41" s="30">
        <v>2.5334824949463819</v>
      </c>
      <c r="T41" s="16" t="s">
        <v>26</v>
      </c>
      <c r="U41" s="30">
        <v>0.66544617308553278</v>
      </c>
      <c r="V41" s="30">
        <v>0.24033986241453256</v>
      </c>
      <c r="W41" s="30">
        <v>1.1187120978642549</v>
      </c>
    </row>
    <row r="42" spans="1:23">
      <c r="H42" s="16" t="s">
        <v>27</v>
      </c>
      <c r="I42" s="30">
        <v>1.4038107309038095</v>
      </c>
      <c r="J42" s="30">
        <v>0.78020555651906398</v>
      </c>
      <c r="K42" s="30">
        <v>2.0842776266049117</v>
      </c>
      <c r="T42" s="16" t="s">
        <v>27</v>
      </c>
      <c r="U42" s="30">
        <v>0.36322030680156531</v>
      </c>
      <c r="V42" s="30">
        <v>9.1677697131858513E-2</v>
      </c>
      <c r="W42" s="30">
        <v>0.65952278189700209</v>
      </c>
    </row>
    <row r="43" spans="1:23">
      <c r="H43" s="16" t="s">
        <v>28</v>
      </c>
      <c r="I43" s="30">
        <v>1.1434202539297134</v>
      </c>
      <c r="J43" s="30">
        <v>0.62911680118749413</v>
      </c>
      <c r="K43" s="30">
        <v>1.7132987318376949</v>
      </c>
      <c r="T43" s="16" t="s">
        <v>28</v>
      </c>
      <c r="U43" s="30">
        <v>0.18946946011363086</v>
      </c>
      <c r="V43" s="30">
        <v>5.3634381668058263E-2</v>
      </c>
      <c r="W43" s="30">
        <v>0.3399827170990426</v>
      </c>
    </row>
    <row r="44" spans="1:23">
      <c r="H44" s="16" t="s">
        <v>29</v>
      </c>
      <c r="I44" s="30">
        <v>1.004732400715217</v>
      </c>
      <c r="J44" s="30">
        <v>0.58033034529655547</v>
      </c>
      <c r="K44" s="30">
        <v>1.4978471664008688</v>
      </c>
      <c r="T44" s="16" t="s">
        <v>29</v>
      </c>
      <c r="U44" s="30">
        <v>0.1238058882397898</v>
      </c>
      <c r="V44" s="30">
        <v>3.027168467831905E-2</v>
      </c>
      <c r="W44" s="30">
        <v>0.23248372399463657</v>
      </c>
    </row>
    <row r="45" spans="1:23">
      <c r="H45" s="16" t="s">
        <v>30</v>
      </c>
      <c r="I45" s="30">
        <v>0.54386565748097937</v>
      </c>
      <c r="J45" s="30">
        <v>0.30136353082495682</v>
      </c>
      <c r="K45" s="30">
        <v>0.93657796217461209</v>
      </c>
      <c r="T45" s="16" t="s">
        <v>30</v>
      </c>
      <c r="U45" s="30">
        <v>4.2276992958750433E-2</v>
      </c>
      <c r="V45" s="30">
        <v>1.0602059131924604E-2</v>
      </c>
      <c r="W45" s="30">
        <v>9.3571950391414055E-2</v>
      </c>
    </row>
    <row r="46" spans="1:23">
      <c r="H46" s="16"/>
      <c r="I46" s="17"/>
      <c r="T46" s="16"/>
      <c r="U46" s="17"/>
    </row>
    <row r="47" spans="1:23">
      <c r="H47" s="16"/>
      <c r="I47" s="17"/>
      <c r="T47" s="16"/>
      <c r="U47" s="17"/>
    </row>
    <row r="48" spans="1:23">
      <c r="A48" s="20" t="s">
        <v>31</v>
      </c>
      <c r="H48" s="16"/>
      <c r="I48" s="17"/>
      <c r="M48" s="20" t="s">
        <v>31</v>
      </c>
    </row>
    <row r="49" spans="1:13">
      <c r="A49" s="20" t="s">
        <v>32</v>
      </c>
      <c r="M49" s="20" t="s">
        <v>32</v>
      </c>
    </row>
    <row r="50" spans="1:13">
      <c r="A50" s="15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I31" sqref="I31"/>
    </sheetView>
  </sheetViews>
  <sheetFormatPr baseColWidth="10" defaultRowHeight="15"/>
  <sheetData>
    <row r="1" spans="1:7">
      <c r="A1" s="18" t="s">
        <v>60</v>
      </c>
      <c r="B1" s="18"/>
      <c r="C1" s="18"/>
      <c r="D1" s="18"/>
      <c r="E1" s="18"/>
      <c r="F1" s="18"/>
      <c r="G1" s="18"/>
    </row>
    <row r="18" spans="1:7">
      <c r="A18" s="20" t="s">
        <v>31</v>
      </c>
    </row>
    <row r="19" spans="1:7">
      <c r="A19" s="20" t="s">
        <v>76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0.91780519078569223</v>
      </c>
      <c r="C25" s="2">
        <v>2.2637838793827653E-2</v>
      </c>
      <c r="D25" s="2">
        <v>9.9924835300879873E-3</v>
      </c>
      <c r="E25" s="2">
        <v>4.1605871689437149E-2</v>
      </c>
      <c r="F25" s="2">
        <v>4.0677366582659059E-3</v>
      </c>
      <c r="G25" s="2">
        <v>3.8908785426891275E-3</v>
      </c>
    </row>
    <row r="29" spans="1:7">
      <c r="A29" s="23" t="s">
        <v>61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4">
        <v>6</v>
      </c>
      <c r="C32" s="24">
        <v>151</v>
      </c>
      <c r="D32" s="24">
        <v>157</v>
      </c>
      <c r="E32" s="25">
        <v>0.96178343949044587</v>
      </c>
      <c r="F32" s="7">
        <v>6.9419879731163776E-3</v>
      </c>
    </row>
    <row r="33" spans="1:6">
      <c r="A33" s="8" t="s">
        <v>10</v>
      </c>
      <c r="B33" s="26">
        <v>227</v>
      </c>
      <c r="C33" s="26">
        <v>7238</v>
      </c>
      <c r="D33" s="26">
        <v>7465</v>
      </c>
      <c r="E33" s="9">
        <v>0.96959142665773612</v>
      </c>
      <c r="F33" s="10">
        <v>0.33007605235231696</v>
      </c>
    </row>
    <row r="34" spans="1:6">
      <c r="A34" s="11" t="s">
        <v>11</v>
      </c>
      <c r="B34" s="24">
        <v>355</v>
      </c>
      <c r="C34" s="24">
        <v>9834</v>
      </c>
      <c r="D34" s="24">
        <v>10189</v>
      </c>
      <c r="E34" s="6">
        <v>0.96515850426931005</v>
      </c>
      <c r="F34" s="7">
        <v>0.45052175451008136</v>
      </c>
    </row>
    <row r="35" spans="1:6">
      <c r="A35" s="8" t="s">
        <v>12</v>
      </c>
      <c r="B35" s="26">
        <v>183</v>
      </c>
      <c r="C35" s="26">
        <v>3519</v>
      </c>
      <c r="D35" s="26">
        <v>3702</v>
      </c>
      <c r="E35" s="9">
        <v>0.95056726094003241</v>
      </c>
      <c r="F35" s="10">
        <v>0.16368942341704987</v>
      </c>
    </row>
    <row r="36" spans="1:6">
      <c r="A36" s="11" t="s">
        <v>13</v>
      </c>
      <c r="B36" s="24">
        <v>84</v>
      </c>
      <c r="C36" s="24">
        <v>882</v>
      </c>
      <c r="D36" s="24">
        <v>966</v>
      </c>
      <c r="E36" s="6">
        <v>0.91304347826086951</v>
      </c>
      <c r="F36" s="7">
        <v>4.2713123452423063E-2</v>
      </c>
    </row>
    <row r="37" spans="1:6">
      <c r="A37" s="8" t="s">
        <v>14</v>
      </c>
      <c r="B37" s="26">
        <v>20</v>
      </c>
      <c r="C37" s="26">
        <v>117</v>
      </c>
      <c r="D37" s="26">
        <v>137</v>
      </c>
      <c r="E37" s="9">
        <v>0.85401459854014594</v>
      </c>
      <c r="F37" s="10">
        <v>6.0576582950123805E-3</v>
      </c>
    </row>
    <row r="38" spans="1:6" ht="51">
      <c r="A38" s="12" t="s">
        <v>47</v>
      </c>
      <c r="B38" s="27">
        <v>875</v>
      </c>
      <c r="C38" s="27">
        <v>21741</v>
      </c>
      <c r="D38" s="27">
        <v>22616</v>
      </c>
      <c r="E38" s="13">
        <v>0.96131057658295016</v>
      </c>
      <c r="F38" s="14">
        <v>1</v>
      </c>
    </row>
    <row r="39" spans="1:6">
      <c r="A39" s="21" t="s">
        <v>31</v>
      </c>
    </row>
    <row r="40" spans="1:6">
      <c r="A40" s="21" t="s">
        <v>77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10" workbookViewId="0">
      <selection activeCell="L24" sqref="L24"/>
    </sheetView>
  </sheetViews>
  <sheetFormatPr baseColWidth="10" defaultRowHeight="15"/>
  <sheetData>
    <row r="1" spans="1:7">
      <c r="A1" s="18" t="s">
        <v>62</v>
      </c>
      <c r="B1" s="18"/>
      <c r="C1" s="18"/>
      <c r="D1" s="18"/>
      <c r="E1" s="18"/>
      <c r="F1" s="18"/>
      <c r="G1" s="18"/>
    </row>
    <row r="18" spans="1:7">
      <c r="A18" s="20" t="s">
        <v>31</v>
      </c>
    </row>
    <row r="19" spans="1:7">
      <c r="A19" s="20" t="s">
        <v>74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48</v>
      </c>
      <c r="D24" s="1" t="s">
        <v>41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0.90470158343483553</v>
      </c>
      <c r="C25" s="2">
        <v>1.8270401948842874E-2</v>
      </c>
      <c r="D25" s="2">
        <v>1.2375152253349574E-2</v>
      </c>
      <c r="E25" s="2">
        <v>5.6126674786845313E-2</v>
      </c>
      <c r="F25" s="2">
        <v>5.066991473812424E-3</v>
      </c>
      <c r="G25" s="2">
        <v>3.4591961023142507E-3</v>
      </c>
    </row>
    <row r="29" spans="1:7">
      <c r="A29" s="23" t="s">
        <v>63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4">
        <v>2</v>
      </c>
      <c r="C32" s="24">
        <v>98</v>
      </c>
      <c r="D32" s="24">
        <v>100</v>
      </c>
      <c r="E32" s="28">
        <v>0.98</v>
      </c>
      <c r="F32" s="29">
        <v>4.8721071863580996E-3</v>
      </c>
    </row>
    <row r="33" spans="1:6">
      <c r="A33" s="8" t="s">
        <v>10</v>
      </c>
      <c r="B33" s="26">
        <v>213</v>
      </c>
      <c r="C33" s="26">
        <v>6447</v>
      </c>
      <c r="D33" s="26">
        <v>6660</v>
      </c>
      <c r="E33" s="9">
        <v>0.96801801801801801</v>
      </c>
      <c r="F33" s="10">
        <v>0.32448233861144943</v>
      </c>
    </row>
    <row r="34" spans="1:6">
      <c r="A34" s="11" t="s">
        <v>11</v>
      </c>
      <c r="B34" s="24">
        <v>422</v>
      </c>
      <c r="C34" s="24">
        <v>9245</v>
      </c>
      <c r="D34" s="24">
        <v>9667</v>
      </c>
      <c r="E34" s="6">
        <v>0.95634633288507298</v>
      </c>
      <c r="F34" s="7">
        <v>0.47098660170523754</v>
      </c>
    </row>
    <row r="35" spans="1:6">
      <c r="A35" s="8" t="s">
        <v>12</v>
      </c>
      <c r="B35" s="26">
        <v>157</v>
      </c>
      <c r="C35" s="26">
        <v>2946</v>
      </c>
      <c r="D35" s="26">
        <v>3103</v>
      </c>
      <c r="E35" s="9">
        <v>0.94940380277151148</v>
      </c>
      <c r="F35" s="10">
        <v>0.15118148599269185</v>
      </c>
    </row>
    <row r="36" spans="1:6">
      <c r="A36" s="11" t="s">
        <v>13</v>
      </c>
      <c r="B36" s="24">
        <v>86</v>
      </c>
      <c r="C36" s="24">
        <v>776</v>
      </c>
      <c r="D36" s="24">
        <v>862</v>
      </c>
      <c r="E36" s="6">
        <v>0.90023201856148494</v>
      </c>
      <c r="F36" s="7">
        <v>4.1997563946406823E-2</v>
      </c>
    </row>
    <row r="37" spans="1:6">
      <c r="A37" s="8" t="s">
        <v>14</v>
      </c>
      <c r="B37" s="26">
        <v>12</v>
      </c>
      <c r="C37" s="26">
        <v>121</v>
      </c>
      <c r="D37" s="26">
        <v>133</v>
      </c>
      <c r="E37" s="9">
        <v>0.90977443609022557</v>
      </c>
      <c r="F37" s="10">
        <v>6.4799025578562725E-3</v>
      </c>
    </row>
    <row r="38" spans="1:6" ht="51">
      <c r="A38" s="12" t="s">
        <v>47</v>
      </c>
      <c r="B38" s="27">
        <v>892</v>
      </c>
      <c r="C38" s="27">
        <v>19633</v>
      </c>
      <c r="D38" s="27">
        <v>20525</v>
      </c>
      <c r="E38" s="13">
        <v>0.9565408038976857</v>
      </c>
      <c r="F38" s="14">
        <v>1</v>
      </c>
    </row>
    <row r="39" spans="1:6">
      <c r="A39" s="21" t="s">
        <v>31</v>
      </c>
    </row>
    <row r="40" spans="1:6">
      <c r="A40" s="21" t="s">
        <v>75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8"/>
  <sheetViews>
    <sheetView tabSelected="1" topLeftCell="A31" workbookViewId="0">
      <selection activeCell="E43" sqref="E43"/>
    </sheetView>
  </sheetViews>
  <sheetFormatPr baseColWidth="10" defaultRowHeight="15"/>
  <cols>
    <col min="11" max="26" width="11.42578125" style="1"/>
  </cols>
  <sheetData>
    <row r="1" spans="1:10">
      <c r="A1" s="41" t="s">
        <v>108</v>
      </c>
      <c r="B1" s="41"/>
      <c r="C1" s="41"/>
      <c r="D1" s="41"/>
      <c r="E1" s="41"/>
      <c r="F1" s="1"/>
      <c r="G1" s="1"/>
      <c r="H1" s="1"/>
      <c r="I1" s="1"/>
      <c r="J1" s="1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42"/>
      <c r="B3" s="42"/>
      <c r="C3" s="42"/>
      <c r="D3" s="42"/>
      <c r="E3" s="42"/>
      <c r="F3" s="42"/>
      <c r="G3" s="42"/>
      <c r="H3" s="42"/>
      <c r="I3" s="42"/>
      <c r="J3" s="42"/>
    </row>
    <row r="4" spans="1:10">
      <c r="A4" s="42"/>
      <c r="B4" s="42"/>
      <c r="C4" s="42"/>
      <c r="D4" s="42"/>
      <c r="E4" s="42"/>
      <c r="F4" s="42"/>
      <c r="G4" s="42"/>
      <c r="H4" s="42"/>
      <c r="I4" s="42"/>
      <c r="J4" s="42"/>
    </row>
    <row r="5" spans="1:10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>
      <c r="A8" s="1"/>
      <c r="B8" s="40"/>
      <c r="C8" s="1"/>
      <c r="D8" s="1"/>
      <c r="E8" s="1"/>
      <c r="F8" s="1"/>
      <c r="G8" s="1"/>
      <c r="H8" s="1"/>
      <c r="I8" s="1"/>
      <c r="J8" s="1"/>
    </row>
    <row r="9" spans="1:10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>
      <c r="A18" s="44" t="s">
        <v>91</v>
      </c>
      <c r="B18" s="1"/>
      <c r="C18" s="1"/>
      <c r="D18" s="1"/>
      <c r="E18" s="1"/>
      <c r="F18" s="1"/>
      <c r="G18" s="1"/>
      <c r="H18" s="1"/>
      <c r="I18" s="1"/>
      <c r="J18" s="1"/>
    </row>
    <row r="19" spans="1:10">
      <c r="A19" s="44" t="s">
        <v>103</v>
      </c>
      <c r="B19" s="1"/>
      <c r="C19" s="1"/>
      <c r="D19" s="1"/>
      <c r="E19" s="1"/>
      <c r="F19" s="1"/>
      <c r="G19" s="1"/>
      <c r="H19" s="1"/>
      <c r="I19" s="1"/>
      <c r="J19" s="1"/>
    </row>
    <row r="20" spans="1:10">
      <c r="A20" s="44" t="s">
        <v>104</v>
      </c>
      <c r="B20" s="1"/>
      <c r="C20" s="1"/>
      <c r="D20" s="1"/>
      <c r="E20" s="1"/>
      <c r="F20" s="1"/>
      <c r="G20" s="1"/>
      <c r="H20" s="1"/>
      <c r="I20" s="1"/>
      <c r="J20" s="1"/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>
      <c r="A23" s="66"/>
      <c r="B23" s="66"/>
      <c r="C23" s="66"/>
      <c r="D23" s="66"/>
      <c r="E23" s="66"/>
      <c r="F23" s="66"/>
      <c r="G23" s="1"/>
      <c r="H23" s="1"/>
      <c r="I23" s="1"/>
      <c r="J23" s="1"/>
    </row>
    <row r="24" spans="1:10" ht="24.75">
      <c r="A24" s="67" t="s">
        <v>3</v>
      </c>
      <c r="B24" s="67" t="s">
        <v>48</v>
      </c>
      <c r="C24" s="67" t="s">
        <v>41</v>
      </c>
      <c r="D24" s="67" t="s">
        <v>6</v>
      </c>
      <c r="E24" s="67" t="s">
        <v>7</v>
      </c>
      <c r="F24" s="67" t="s">
        <v>8</v>
      </c>
      <c r="G24" s="1"/>
      <c r="H24" s="1"/>
      <c r="I24" s="1"/>
      <c r="J24" s="1"/>
    </row>
    <row r="25" spans="1:10">
      <c r="A25" s="65">
        <v>0.90457775414511532</v>
      </c>
      <c r="B25" s="65">
        <v>2.1317735776091265E-2</v>
      </c>
      <c r="C25" s="65">
        <v>1.082805626722096E-2</v>
      </c>
      <c r="D25" s="65">
        <v>5.2206699859815346E-2</v>
      </c>
      <c r="E25" s="65">
        <v>8.5077584956736122E-3</v>
      </c>
      <c r="F25" s="65">
        <v>2.5619954560835308E-3</v>
      </c>
      <c r="G25" s="1"/>
      <c r="H25" s="1"/>
      <c r="I25" s="1"/>
      <c r="J25" s="1"/>
    </row>
    <row r="26" spans="1:10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>
      <c r="A28" s="56" t="s">
        <v>109</v>
      </c>
      <c r="B28" s="57"/>
      <c r="C28" s="57"/>
      <c r="D28" s="57"/>
      <c r="E28" s="58"/>
      <c r="F28" s="58"/>
      <c r="G28" s="58"/>
      <c r="H28" s="59"/>
      <c r="I28" s="1"/>
      <c r="J28" s="1"/>
    </row>
    <row r="29" spans="1:10">
      <c r="A29" s="60"/>
      <c r="B29" s="60"/>
      <c r="C29" s="60"/>
      <c r="D29" s="60"/>
      <c r="E29" s="61"/>
      <c r="F29" s="61"/>
      <c r="G29" s="61"/>
      <c r="H29" s="61"/>
      <c r="I29" s="1"/>
      <c r="J29" s="1"/>
    </row>
    <row r="30" spans="1:10" ht="75">
      <c r="A30" s="68"/>
      <c r="B30" s="69" t="s">
        <v>42</v>
      </c>
      <c r="C30" s="69" t="s">
        <v>43</v>
      </c>
      <c r="D30" s="69" t="s">
        <v>44</v>
      </c>
      <c r="E30" s="69" t="s">
        <v>45</v>
      </c>
      <c r="F30" s="69" t="s">
        <v>46</v>
      </c>
      <c r="G30" s="69" t="s">
        <v>105</v>
      </c>
      <c r="H30" s="59"/>
      <c r="I30" s="1"/>
      <c r="J30" s="1"/>
    </row>
    <row r="31" spans="1:10">
      <c r="A31" s="70" t="s">
        <v>9</v>
      </c>
      <c r="B31" s="71">
        <v>4</v>
      </c>
      <c r="C31" s="71">
        <v>107</v>
      </c>
      <c r="D31" s="71">
        <v>111</v>
      </c>
      <c r="E31" s="72">
        <v>0.963963963963964</v>
      </c>
      <c r="F31" s="73">
        <v>5.3656885967032436E-3</v>
      </c>
      <c r="G31" s="73">
        <v>0.15143629715237228</v>
      </c>
      <c r="H31" s="61"/>
      <c r="I31" s="1"/>
      <c r="J31" s="1"/>
    </row>
    <row r="32" spans="1:10">
      <c r="A32" s="74" t="s">
        <v>10</v>
      </c>
      <c r="B32" s="75">
        <v>270</v>
      </c>
      <c r="C32" s="75">
        <v>6428</v>
      </c>
      <c r="D32" s="75">
        <v>6698</v>
      </c>
      <c r="E32" s="76">
        <v>0.95968945954016127</v>
      </c>
      <c r="F32" s="76">
        <v>0.32377821820466962</v>
      </c>
      <c r="G32" s="76">
        <v>6.2519774083480653E-2</v>
      </c>
      <c r="H32" s="61"/>
      <c r="I32" s="1"/>
      <c r="J32" s="1"/>
    </row>
    <row r="33" spans="1:10">
      <c r="A33" s="77" t="s">
        <v>11</v>
      </c>
      <c r="B33" s="71">
        <v>433</v>
      </c>
      <c r="C33" s="71">
        <v>9384</v>
      </c>
      <c r="D33" s="71">
        <v>9817</v>
      </c>
      <c r="E33" s="73">
        <v>0.95589283895283694</v>
      </c>
      <c r="F33" s="73">
        <v>0.47454923381834002</v>
      </c>
      <c r="G33" s="73">
        <v>0.13720447264408411</v>
      </c>
      <c r="H33" s="61"/>
      <c r="I33" s="1"/>
      <c r="J33" s="1"/>
    </row>
    <row r="34" spans="1:10">
      <c r="A34" s="74" t="s">
        <v>12</v>
      </c>
      <c r="B34" s="75">
        <v>164</v>
      </c>
      <c r="C34" s="75">
        <v>2883</v>
      </c>
      <c r="D34" s="75">
        <v>3047</v>
      </c>
      <c r="E34" s="76">
        <v>0.94617656711519527</v>
      </c>
      <c r="F34" s="76">
        <v>0.1472905689563494</v>
      </c>
      <c r="G34" s="76">
        <v>0.18399203175044254</v>
      </c>
      <c r="H34" s="61"/>
      <c r="I34" s="1"/>
      <c r="J34" s="1"/>
    </row>
    <row r="35" spans="1:10">
      <c r="A35" s="77" t="s">
        <v>13</v>
      </c>
      <c r="B35" s="71">
        <v>90</v>
      </c>
      <c r="C35" s="71">
        <v>778</v>
      </c>
      <c r="D35" s="71">
        <v>868</v>
      </c>
      <c r="E35" s="73">
        <v>0.89631336405529949</v>
      </c>
      <c r="F35" s="73">
        <v>4.1958718035481221E-2</v>
      </c>
      <c r="G35" s="73">
        <v>0.19667273116254783</v>
      </c>
      <c r="H35" s="61"/>
      <c r="I35" s="1"/>
      <c r="J35" s="1"/>
    </row>
    <row r="36" spans="1:10">
      <c r="A36" s="74" t="s">
        <v>14</v>
      </c>
      <c r="B36" s="75">
        <v>22</v>
      </c>
      <c r="C36" s="75">
        <v>124</v>
      </c>
      <c r="D36" s="75">
        <v>146</v>
      </c>
      <c r="E36" s="76">
        <v>0.84931506849315064</v>
      </c>
      <c r="F36" s="76">
        <v>7.0575723884565185E-3</v>
      </c>
      <c r="G36" s="76">
        <v>0.2681746932070726</v>
      </c>
      <c r="H36" s="61"/>
      <c r="I36" s="1"/>
      <c r="J36" s="1"/>
    </row>
    <row r="37" spans="1:10" ht="60">
      <c r="A37" s="78" t="s">
        <v>47</v>
      </c>
      <c r="B37" s="79">
        <v>983</v>
      </c>
      <c r="C37" s="79">
        <v>19704</v>
      </c>
      <c r="D37" s="79">
        <v>20687</v>
      </c>
      <c r="E37" s="80">
        <v>0.9524822352201866</v>
      </c>
      <c r="F37" s="80">
        <v>1</v>
      </c>
      <c r="G37" s="80">
        <v>1</v>
      </c>
      <c r="H37" s="61"/>
      <c r="I37" s="61"/>
      <c r="J37" s="1"/>
    </row>
    <row r="38" spans="1:10">
      <c r="A38" s="61"/>
      <c r="B38" s="61"/>
      <c r="C38" s="61"/>
      <c r="D38" s="61"/>
      <c r="E38" s="61"/>
      <c r="F38" s="61"/>
      <c r="G38" s="61"/>
      <c r="H38" s="61"/>
      <c r="I38" s="1"/>
      <c r="J38" s="1"/>
    </row>
    <row r="39" spans="1:10">
      <c r="A39" s="44" t="s">
        <v>91</v>
      </c>
      <c r="B39" s="61"/>
      <c r="C39" s="62"/>
      <c r="D39" s="61"/>
      <c r="E39" s="61"/>
      <c r="F39" s="61"/>
      <c r="G39" s="61"/>
      <c r="H39" s="61"/>
      <c r="I39" s="1"/>
      <c r="J39" s="1"/>
    </row>
    <row r="40" spans="1:10">
      <c r="A40" s="44" t="s">
        <v>106</v>
      </c>
      <c r="B40" s="1"/>
      <c r="C40" s="63"/>
      <c r="D40" s="64"/>
      <c r="E40" s="1"/>
      <c r="F40" s="1"/>
      <c r="G40" s="1"/>
      <c r="H40" s="1"/>
      <c r="I40" s="1"/>
      <c r="J40" s="1"/>
    </row>
    <row r="41" spans="1:10" ht="21" customHeight="1">
      <c r="A41" s="44" t="s">
        <v>107</v>
      </c>
      <c r="B41" s="1"/>
      <c r="C41" s="1"/>
      <c r="D41" s="1"/>
      <c r="E41" s="1"/>
      <c r="F41" s="1"/>
      <c r="G41" s="1"/>
      <c r="H41" s="1"/>
      <c r="I41" s="1"/>
      <c r="J41" s="1"/>
    </row>
    <row r="42" spans="1:10" s="1" customFormat="1"/>
    <row r="43" spans="1:10" s="1" customFormat="1"/>
    <row r="44" spans="1:10" s="1" customFormat="1"/>
    <row r="45" spans="1:10" s="1" customFormat="1"/>
    <row r="46" spans="1:10" s="1" customFormat="1"/>
    <row r="47" spans="1:10" s="1" customFormat="1"/>
    <row r="48" spans="1:10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pans="1:2" s="1" customFormat="1"/>
    <row r="82" spans="1:2" s="1" customFormat="1"/>
    <row r="83" spans="1:2" s="1" customFormat="1"/>
    <row r="84" spans="1:2" s="1" customFormat="1"/>
    <row r="85" spans="1:2">
      <c r="A85" s="1"/>
      <c r="B85" s="1"/>
    </row>
    <row r="86" spans="1:2">
      <c r="A86" s="1"/>
      <c r="B86" s="1"/>
    </row>
    <row r="87" spans="1:2">
      <c r="A87" s="1"/>
      <c r="B87" s="1"/>
    </row>
    <row r="88" spans="1:2">
      <c r="A88" s="1"/>
      <c r="B88" s="1"/>
    </row>
  </sheetData>
  <mergeCells count="1">
    <mergeCell ref="A3:J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topLeftCell="A13" workbookViewId="0">
      <selection activeCell="V31" sqref="V31"/>
    </sheetView>
  </sheetViews>
  <sheetFormatPr baseColWidth="10" defaultRowHeight="15"/>
  <cols>
    <col min="10" max="12" width="13.5703125" bestFit="1" customWidth="1"/>
  </cols>
  <sheetData>
    <row r="1" spans="1:1" s="19" customFormat="1">
      <c r="A1" s="19" t="s">
        <v>50</v>
      </c>
    </row>
    <row r="17" spans="1:24" ht="16.5" customHeight="1"/>
    <row r="18" spans="1:24">
      <c r="A18" s="21" t="s">
        <v>31</v>
      </c>
    </row>
    <row r="19" spans="1:24">
      <c r="A19" s="21" t="s">
        <v>33</v>
      </c>
    </row>
    <row r="21" spans="1:24">
      <c r="A21" t="s">
        <v>0</v>
      </c>
      <c r="B21" t="s">
        <v>1</v>
      </c>
      <c r="C21" t="s">
        <v>1</v>
      </c>
      <c r="D21" t="s">
        <v>1</v>
      </c>
      <c r="E21" t="s">
        <v>1</v>
      </c>
      <c r="F21" t="s">
        <v>1</v>
      </c>
      <c r="G21" t="s">
        <v>1</v>
      </c>
    </row>
    <row r="22" spans="1:24">
      <c r="A22" t="s">
        <v>2</v>
      </c>
      <c r="B22" t="s">
        <v>3</v>
      </c>
      <c r="C22" t="s">
        <v>4</v>
      </c>
      <c r="D22" t="s">
        <v>5</v>
      </c>
      <c r="E22" t="s">
        <v>6</v>
      </c>
      <c r="F22" t="s">
        <v>7</v>
      </c>
      <c r="G22" t="s">
        <v>8</v>
      </c>
    </row>
    <row r="23" spans="1:24">
      <c r="B23" s="22">
        <v>0.92644466917075985</v>
      </c>
      <c r="C23" s="22">
        <v>2.4349898873158048E-2</v>
      </c>
      <c r="D23" s="22">
        <v>3.6622363478763364E-3</v>
      </c>
      <c r="E23" s="22">
        <v>3.1407107772320142E-2</v>
      </c>
      <c r="F23" s="22">
        <v>8.3212944235770015E-3</v>
      </c>
      <c r="G23" s="22">
        <v>5.8147934123085818E-3</v>
      </c>
      <c r="H23">
        <v>1</v>
      </c>
    </row>
    <row r="30" spans="1:24" s="18" customFormat="1">
      <c r="A30" s="18" t="s">
        <v>72</v>
      </c>
      <c r="N30" s="18" t="s">
        <v>73</v>
      </c>
    </row>
    <row r="31" spans="1:24">
      <c r="J31" s="37" t="s">
        <v>86</v>
      </c>
      <c r="V31" s="38" t="s">
        <v>86</v>
      </c>
    </row>
    <row r="32" spans="1:24">
      <c r="I32" t="s">
        <v>16</v>
      </c>
      <c r="J32" t="s">
        <v>17</v>
      </c>
      <c r="K32" t="s">
        <v>84</v>
      </c>
      <c r="L32" t="s">
        <v>85</v>
      </c>
      <c r="U32" t="s">
        <v>16</v>
      </c>
      <c r="V32" t="s">
        <v>17</v>
      </c>
      <c r="W32" t="s">
        <v>84</v>
      </c>
      <c r="X32" t="s">
        <v>85</v>
      </c>
    </row>
    <row r="33" spans="1:24">
      <c r="I33" t="s">
        <v>18</v>
      </c>
      <c r="J33" s="30">
        <v>0.31992431058993365</v>
      </c>
      <c r="K33" s="30">
        <v>0.19689832531210638</v>
      </c>
      <c r="L33" s="30">
        <v>0.43657625405222578</v>
      </c>
      <c r="U33" t="s">
        <v>18</v>
      </c>
      <c r="V33" s="30">
        <v>1.4647754067940024</v>
      </c>
      <c r="W33" s="30">
        <v>0.37576016280936331</v>
      </c>
      <c r="X33" s="30">
        <v>2.4973681910256267</v>
      </c>
    </row>
    <row r="34" spans="1:24">
      <c r="I34" t="s">
        <v>19</v>
      </c>
      <c r="J34" s="30">
        <v>1.9313451206804053</v>
      </c>
      <c r="K34" s="30">
        <v>1.369833497627166</v>
      </c>
      <c r="L34" s="30">
        <v>2.4817747963624575</v>
      </c>
      <c r="U34" t="s">
        <v>19</v>
      </c>
      <c r="V34" s="30">
        <v>1.7460234502575305</v>
      </c>
      <c r="W34" s="30">
        <v>0.56129237299548052</v>
      </c>
      <c r="X34" s="30">
        <v>2.907372772079083</v>
      </c>
    </row>
    <row r="35" spans="1:24">
      <c r="I35" t="s">
        <v>20</v>
      </c>
      <c r="J35" s="30">
        <v>2.6633819398191849</v>
      </c>
      <c r="K35" s="30">
        <v>1.8338287649140552</v>
      </c>
      <c r="L35" s="30">
        <v>3.5161860797223583</v>
      </c>
      <c r="U35" s="16" t="s">
        <v>20</v>
      </c>
      <c r="V35" s="30">
        <v>1.6237699865589921</v>
      </c>
      <c r="W35" s="30">
        <v>0.4971982751005628</v>
      </c>
      <c r="X35" s="30">
        <v>2.7819175875725444</v>
      </c>
    </row>
    <row r="36" spans="1:24">
      <c r="I36" s="16" t="s">
        <v>21</v>
      </c>
      <c r="J36" s="30">
        <v>2.595744607776636</v>
      </c>
      <c r="K36" s="30">
        <v>1.6839959186288582</v>
      </c>
      <c r="L36" s="30">
        <v>3.5564704939911822</v>
      </c>
      <c r="U36" s="16" t="s">
        <v>21</v>
      </c>
      <c r="V36" s="30">
        <v>1.429487177914607</v>
      </c>
      <c r="W36" s="30">
        <v>0.42888822799832077</v>
      </c>
      <c r="X36" s="30">
        <v>2.4838361716073845</v>
      </c>
    </row>
    <row r="37" spans="1:24">
      <c r="I37" s="16" t="s">
        <v>22</v>
      </c>
      <c r="J37" s="30">
        <v>2.2887212809952926</v>
      </c>
      <c r="K37" s="30">
        <v>1.4859733970854263</v>
      </c>
      <c r="L37" s="30">
        <v>3.1218161203041812</v>
      </c>
      <c r="U37" s="16" t="s">
        <v>22</v>
      </c>
      <c r="V37" s="30">
        <v>1.2490890066777485</v>
      </c>
      <c r="W37" s="30">
        <v>0.52584208680432143</v>
      </c>
      <c r="X37" s="30">
        <v>1.999677439945116</v>
      </c>
    </row>
    <row r="38" spans="1:24">
      <c r="I38" s="16" t="s">
        <v>23</v>
      </c>
      <c r="J38" s="30">
        <v>2.0276789274022491</v>
      </c>
      <c r="K38" s="30">
        <v>1.293020616952937</v>
      </c>
      <c r="L38" s="30">
        <v>2.7784843746492993</v>
      </c>
      <c r="U38" s="16" t="s">
        <v>23</v>
      </c>
      <c r="V38" s="30">
        <v>1.1974591110958992</v>
      </c>
      <c r="W38" s="30">
        <v>0.67808087555706043</v>
      </c>
      <c r="X38" s="30">
        <v>1.7282528186980495</v>
      </c>
    </row>
    <row r="39" spans="1:24">
      <c r="I39" s="16" t="s">
        <v>24</v>
      </c>
      <c r="J39" s="30">
        <v>2.0186062645191418</v>
      </c>
      <c r="K39" s="30">
        <v>1.3923017881126687</v>
      </c>
      <c r="L39" s="30">
        <v>2.658709845443687</v>
      </c>
      <c r="U39" s="16" t="s">
        <v>24</v>
      </c>
      <c r="V39" s="30">
        <v>1.1407679186836999</v>
      </c>
      <c r="W39" s="30">
        <v>0.63442214642937633</v>
      </c>
      <c r="X39" s="30">
        <v>1.6582697955114907</v>
      </c>
    </row>
    <row r="40" spans="1:24">
      <c r="I40" s="16" t="s">
        <v>25</v>
      </c>
      <c r="J40" s="30">
        <v>1.8966172321222803</v>
      </c>
      <c r="K40" s="30">
        <v>1.2749690533016504</v>
      </c>
      <c r="L40" s="30">
        <v>2.5427158110197356</v>
      </c>
      <c r="U40" s="16" t="s">
        <v>25</v>
      </c>
      <c r="V40" s="30">
        <v>0.9636577351106872</v>
      </c>
      <c r="W40" s="30">
        <v>0.46878355468879584</v>
      </c>
      <c r="X40" s="30">
        <v>1.4779960949691879</v>
      </c>
    </row>
    <row r="41" spans="1:24">
      <c r="I41" s="16" t="s">
        <v>26</v>
      </c>
      <c r="J41" s="30">
        <v>1.6589518812687507</v>
      </c>
      <c r="K41" s="30">
        <v>1.0262919739333651</v>
      </c>
      <c r="L41" s="30">
        <v>2.3310225805143885</v>
      </c>
      <c r="U41" s="16" t="s">
        <v>26</v>
      </c>
      <c r="V41" s="30">
        <v>0.66086614652319819</v>
      </c>
      <c r="W41" s="30">
        <v>0.2312450707092</v>
      </c>
      <c r="X41" s="30">
        <v>1.117249953186503</v>
      </c>
    </row>
    <row r="42" spans="1:24">
      <c r="I42" s="16" t="s">
        <v>27</v>
      </c>
      <c r="J42" s="30">
        <v>1.3310668291503143</v>
      </c>
      <c r="K42" s="30">
        <v>0.78273704741983896</v>
      </c>
      <c r="L42" s="30">
        <v>1.9316294921211477</v>
      </c>
      <c r="U42" s="16" t="s">
        <v>27</v>
      </c>
      <c r="V42" s="30">
        <v>0.35011240256578507</v>
      </c>
      <c r="W42" s="30">
        <v>8.2368600901065431E-2</v>
      </c>
      <c r="X42" s="30">
        <v>0.64336098376492989</v>
      </c>
    </row>
    <row r="43" spans="1:24">
      <c r="I43" s="16" t="s">
        <v>28</v>
      </c>
      <c r="J43" s="30">
        <v>1.0350918928768469</v>
      </c>
      <c r="K43" s="30">
        <v>0.56715794699406286</v>
      </c>
      <c r="L43" s="30">
        <v>1.5545613103814364</v>
      </c>
      <c r="U43" s="16" t="s">
        <v>28</v>
      </c>
      <c r="V43" s="30">
        <v>0.17766124909524364</v>
      </c>
      <c r="W43" s="30">
        <v>4.4256599765440024E-2</v>
      </c>
      <c r="X43" s="30">
        <v>0.32575829588893035</v>
      </c>
    </row>
    <row r="44" spans="1:24">
      <c r="I44" s="16" t="s">
        <v>29</v>
      </c>
      <c r="J44" s="30">
        <v>0.94995923615376054</v>
      </c>
      <c r="K44" s="30">
        <v>0.56661999466159674</v>
      </c>
      <c r="L44" s="30">
        <v>1.3943378097419079</v>
      </c>
      <c r="U44" s="16" t="s">
        <v>29</v>
      </c>
      <c r="V44" s="30">
        <v>0.10954161324268316</v>
      </c>
      <c r="W44" s="30">
        <v>3.0772750595553067E-2</v>
      </c>
      <c r="X44" s="30">
        <v>0.20085288805514692</v>
      </c>
    </row>
    <row r="45" spans="1:24">
      <c r="I45" s="16" t="s">
        <v>30</v>
      </c>
      <c r="J45" s="30">
        <v>0.53276661112268275</v>
      </c>
      <c r="K45" s="30">
        <v>0.28451203420045401</v>
      </c>
      <c r="L45" s="30">
        <v>0.93389242019029439</v>
      </c>
      <c r="U45" s="16" t="s">
        <v>30</v>
      </c>
      <c r="V45" s="30">
        <v>4.0844355342636952E-2</v>
      </c>
      <c r="W45" s="30">
        <v>1.3171853435206203E-2</v>
      </c>
      <c r="X45" s="30">
        <v>8.5557145149612199E-2</v>
      </c>
    </row>
    <row r="46" spans="1:24">
      <c r="I46" s="16"/>
      <c r="J46" s="17"/>
      <c r="U46" s="16"/>
      <c r="V46" s="17"/>
    </row>
    <row r="47" spans="1:24">
      <c r="I47" s="16"/>
      <c r="J47" s="17"/>
      <c r="U47" s="16"/>
      <c r="V47" s="17"/>
    </row>
    <row r="48" spans="1:24">
      <c r="A48" s="21" t="s">
        <v>31</v>
      </c>
      <c r="I48" s="16"/>
      <c r="J48" s="17"/>
      <c r="N48" s="20" t="s">
        <v>31</v>
      </c>
    </row>
    <row r="49" spans="1:14">
      <c r="A49" s="21" t="s">
        <v>34</v>
      </c>
      <c r="N49" s="20" t="s">
        <v>34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topLeftCell="A16" workbookViewId="0">
      <selection activeCell="V31" sqref="V31"/>
    </sheetView>
  </sheetViews>
  <sheetFormatPr baseColWidth="10" defaultRowHeight="15"/>
  <sheetData>
    <row r="1" spans="1:1" s="19" customFormat="1">
      <c r="A1" s="19" t="s">
        <v>51</v>
      </c>
    </row>
    <row r="17" spans="1:24" ht="16.5" customHeight="1"/>
    <row r="18" spans="1:24">
      <c r="A18" s="21" t="s">
        <v>31</v>
      </c>
    </row>
    <row r="19" spans="1:24">
      <c r="A19" s="21" t="s">
        <v>35</v>
      </c>
    </row>
    <row r="23" spans="1:24">
      <c r="A23" s="1" t="s">
        <v>2</v>
      </c>
      <c r="B23" s="1" t="s">
        <v>3</v>
      </c>
      <c r="C23" s="1" t="s">
        <v>4</v>
      </c>
      <c r="D23" s="1" t="s">
        <v>5</v>
      </c>
      <c r="E23" s="1" t="s">
        <v>6</v>
      </c>
      <c r="F23" s="1" t="s">
        <v>7</v>
      </c>
      <c r="G23" s="1" t="s">
        <v>8</v>
      </c>
    </row>
    <row r="24" spans="1:24">
      <c r="A24" s="1"/>
      <c r="B24" s="2">
        <v>0.92242470260693499</v>
      </c>
      <c r="C24" s="2">
        <v>2.4716843837003292E-2</v>
      </c>
      <c r="D24" s="2">
        <v>3.6541381928625665E-3</v>
      </c>
      <c r="E24" s="2">
        <v>3.4263477600607439E-2</v>
      </c>
      <c r="F24" s="2">
        <v>9.1748924322956216E-3</v>
      </c>
      <c r="G24" s="2">
        <v>5.7659453302961279E-3</v>
      </c>
    </row>
    <row r="30" spans="1:24" s="18" customFormat="1">
      <c r="A30" s="18" t="s">
        <v>70</v>
      </c>
      <c r="N30" s="18" t="s">
        <v>71</v>
      </c>
    </row>
    <row r="31" spans="1:24">
      <c r="J31" s="35" t="s">
        <v>86</v>
      </c>
      <c r="V31" s="36" t="s">
        <v>86</v>
      </c>
    </row>
    <row r="32" spans="1:24">
      <c r="I32" t="s">
        <v>16</v>
      </c>
      <c r="J32" t="s">
        <v>17</v>
      </c>
      <c r="K32" t="s">
        <v>84</v>
      </c>
      <c r="L32" t="s">
        <v>85</v>
      </c>
      <c r="U32" t="s">
        <v>16</v>
      </c>
      <c r="V32" t="s">
        <v>17</v>
      </c>
      <c r="W32" t="s">
        <v>84</v>
      </c>
      <c r="X32" t="s">
        <v>85</v>
      </c>
    </row>
    <row r="33" spans="1:24">
      <c r="I33" t="s">
        <v>18</v>
      </c>
      <c r="J33" s="30">
        <v>0.2835416623897925</v>
      </c>
      <c r="K33" s="30">
        <v>0.1693505332555281</v>
      </c>
      <c r="L33" s="30">
        <v>0.3916479775825023</v>
      </c>
      <c r="U33" s="16" t="s">
        <v>18</v>
      </c>
      <c r="V33" s="30">
        <v>1.2467138511551183</v>
      </c>
      <c r="W33" s="30">
        <v>0.33224488782389533</v>
      </c>
      <c r="X33" s="30">
        <v>2.1124542176208676</v>
      </c>
    </row>
    <row r="34" spans="1:24">
      <c r="I34" t="s">
        <v>19</v>
      </c>
      <c r="J34" s="30">
        <v>1.8101276453931501</v>
      </c>
      <c r="K34" s="30">
        <v>1.2556610561661421</v>
      </c>
      <c r="L34" s="30">
        <v>2.3524978038222781</v>
      </c>
      <c r="U34" s="16" t="s">
        <v>19</v>
      </c>
      <c r="V34" s="30">
        <v>1.5597794252401989</v>
      </c>
      <c r="W34" s="30">
        <v>0.47100855520838875</v>
      </c>
      <c r="X34" s="30">
        <v>2.6247973014217427</v>
      </c>
    </row>
    <row r="35" spans="1:24">
      <c r="I35" t="s">
        <v>20</v>
      </c>
      <c r="J35" s="30">
        <v>2.4233542136933934</v>
      </c>
      <c r="K35" s="30">
        <v>1.7076759934135406</v>
      </c>
      <c r="L35" s="30">
        <v>3.1564205482143759</v>
      </c>
      <c r="U35" s="16" t="s">
        <v>20</v>
      </c>
      <c r="V35" s="30">
        <v>1.525281593914116</v>
      </c>
      <c r="W35" s="30">
        <v>0.46355567044092233</v>
      </c>
      <c r="X35" s="30">
        <v>2.6128032047884191</v>
      </c>
    </row>
    <row r="36" spans="1:24">
      <c r="I36" t="s">
        <v>21</v>
      </c>
      <c r="J36" s="30">
        <v>2.3756183040170353</v>
      </c>
      <c r="K36" s="30">
        <v>1.5238075139010863</v>
      </c>
      <c r="L36" s="30">
        <v>3.2759443180717858</v>
      </c>
      <c r="U36" s="16" t="s">
        <v>21</v>
      </c>
      <c r="V36" s="30">
        <v>1.357249714723707</v>
      </c>
      <c r="W36" s="30">
        <v>0.41680476222223606</v>
      </c>
      <c r="X36" s="30">
        <v>2.351258085301291</v>
      </c>
    </row>
    <row r="37" spans="1:24">
      <c r="I37" t="s">
        <v>22</v>
      </c>
      <c r="J37" s="30">
        <v>2.1376895818902906</v>
      </c>
      <c r="K37" s="30">
        <v>1.3350375973204978</v>
      </c>
      <c r="L37" s="30">
        <v>2.9754483309466404</v>
      </c>
      <c r="U37" s="16" t="s">
        <v>22</v>
      </c>
      <c r="V37" s="30">
        <v>1.082532801074273</v>
      </c>
      <c r="W37" s="30">
        <v>0.44085353680988398</v>
      </c>
      <c r="X37" s="30">
        <v>1.7522781303824191</v>
      </c>
    </row>
    <row r="38" spans="1:24">
      <c r="I38" t="s">
        <v>23</v>
      </c>
      <c r="J38" s="30">
        <v>1.9131204019404711</v>
      </c>
      <c r="K38" s="30">
        <v>1.2199155912250532</v>
      </c>
      <c r="L38" s="30">
        <v>2.6231909690715307</v>
      </c>
      <c r="U38" s="16" t="s">
        <v>23</v>
      </c>
      <c r="V38" s="30">
        <v>1.0776437707133033</v>
      </c>
      <c r="W38" s="30">
        <v>0.57664471600599632</v>
      </c>
      <c r="X38" s="30">
        <v>1.5908321926762123</v>
      </c>
    </row>
    <row r="39" spans="1:24">
      <c r="I39" t="s">
        <v>24</v>
      </c>
      <c r="J39" s="30">
        <v>1.8179709542774034</v>
      </c>
      <c r="K39" s="30">
        <v>1.2161456065488112</v>
      </c>
      <c r="L39" s="30">
        <v>2.4329503705710893</v>
      </c>
      <c r="U39" s="16" t="s">
        <v>24</v>
      </c>
      <c r="V39" s="30">
        <v>1.0235301910597026</v>
      </c>
      <c r="W39" s="30">
        <v>0.53775145867804575</v>
      </c>
      <c r="X39" s="30">
        <v>1.5199265665455086</v>
      </c>
    </row>
    <row r="40" spans="1:24">
      <c r="I40" t="s">
        <v>25</v>
      </c>
      <c r="J40" s="30">
        <v>1.7050034789633934</v>
      </c>
      <c r="K40" s="30">
        <v>1.1099060314503952</v>
      </c>
      <c r="L40" s="30">
        <v>2.3225360788574427</v>
      </c>
      <c r="U40" s="16" t="s">
        <v>25</v>
      </c>
      <c r="V40" s="30">
        <v>0.84193583403476124</v>
      </c>
      <c r="W40" s="30">
        <v>0.39093502485167403</v>
      </c>
      <c r="X40" s="30">
        <v>1.309939357513273</v>
      </c>
    </row>
    <row r="41" spans="1:24">
      <c r="I41" t="s">
        <v>26</v>
      </c>
      <c r="J41" s="30">
        <v>1.5199498959623314</v>
      </c>
      <c r="K41" s="30">
        <v>0.92381951617385738</v>
      </c>
      <c r="L41" s="30">
        <v>2.1528452877916853</v>
      </c>
      <c r="U41" s="16" t="s">
        <v>26</v>
      </c>
      <c r="V41" s="30">
        <v>0.60392427241809554</v>
      </c>
      <c r="W41" s="30">
        <v>0.20730491837708312</v>
      </c>
      <c r="X41" s="30">
        <v>1.0250042408168893</v>
      </c>
    </row>
    <row r="42" spans="1:24">
      <c r="I42" t="s">
        <v>27</v>
      </c>
      <c r="J42" s="30">
        <v>1.2137868871655444</v>
      </c>
      <c r="K42" s="30">
        <v>0.70836010639973035</v>
      </c>
      <c r="L42" s="30">
        <v>1.7687604999187103</v>
      </c>
      <c r="U42" s="16" t="s">
        <v>27</v>
      </c>
      <c r="V42" s="30">
        <v>0.33210626219567996</v>
      </c>
      <c r="W42" s="30">
        <v>8.4138327170240043E-2</v>
      </c>
      <c r="X42" s="30">
        <v>0.60438241768450829</v>
      </c>
    </row>
    <row r="43" spans="1:24">
      <c r="I43" t="s">
        <v>28</v>
      </c>
      <c r="J43" s="30">
        <v>0.95940471294261287</v>
      </c>
      <c r="K43" s="30">
        <v>0.54959546602957154</v>
      </c>
      <c r="L43" s="30">
        <v>1.4168757300235002</v>
      </c>
      <c r="U43" s="16" t="s">
        <v>28</v>
      </c>
      <c r="V43" s="30">
        <v>0.16750304153593953</v>
      </c>
      <c r="W43" s="30">
        <v>4.2276574309967042E-2</v>
      </c>
      <c r="X43" s="30">
        <v>0.30729363864627768</v>
      </c>
    </row>
    <row r="44" spans="1:24">
      <c r="I44" t="s">
        <v>29</v>
      </c>
      <c r="J44" s="30">
        <v>0.88004597845007171</v>
      </c>
      <c r="K44" s="30">
        <v>0.49912913324046537</v>
      </c>
      <c r="L44" s="30">
        <v>1.3209054064040109</v>
      </c>
      <c r="U44" s="16" t="s">
        <v>29</v>
      </c>
      <c r="V44" s="30">
        <v>0.10802959615704473</v>
      </c>
      <c r="W44" s="30">
        <v>2.4557398929420195E-2</v>
      </c>
      <c r="X44" s="30">
        <v>0.20463730879201461</v>
      </c>
    </row>
    <row r="45" spans="1:24">
      <c r="I45" t="s">
        <v>30</v>
      </c>
      <c r="J45" s="30">
        <v>0.50999321518221019</v>
      </c>
      <c r="K45" s="30">
        <v>0.27600680711645437</v>
      </c>
      <c r="L45" s="30">
        <v>0.8839808717295019</v>
      </c>
      <c r="U45" s="16" t="s">
        <v>30</v>
      </c>
      <c r="V45" s="30">
        <v>3.2501152901592979E-2</v>
      </c>
      <c r="W45" s="30">
        <v>7.6230451489306449E-3</v>
      </c>
      <c r="X45" s="30">
        <v>7.2264595977887036E-2</v>
      </c>
    </row>
    <row r="46" spans="1:24">
      <c r="U46" s="16"/>
      <c r="V46" s="17"/>
    </row>
    <row r="47" spans="1:24">
      <c r="U47" s="16"/>
      <c r="V47" s="17"/>
    </row>
    <row r="48" spans="1:24">
      <c r="A48" s="21" t="s">
        <v>31</v>
      </c>
      <c r="N48" s="20" t="s">
        <v>31</v>
      </c>
    </row>
    <row r="49" spans="1:14">
      <c r="A49" s="21" t="s">
        <v>36</v>
      </c>
      <c r="N49" s="20" t="s">
        <v>36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topLeftCell="A16" workbookViewId="0">
      <selection activeCell="W31" sqref="W31"/>
    </sheetView>
  </sheetViews>
  <sheetFormatPr baseColWidth="10" defaultRowHeight="15"/>
  <sheetData>
    <row r="1" spans="1:1" s="19" customFormat="1">
      <c r="A1" s="19" t="s">
        <v>52</v>
      </c>
    </row>
    <row r="17" spans="1:25" ht="16.5" customHeight="1"/>
    <row r="18" spans="1:25">
      <c r="A18" s="21" t="s">
        <v>31</v>
      </c>
    </row>
    <row r="19" spans="1:25">
      <c r="A19" s="21" t="s">
        <v>37</v>
      </c>
    </row>
    <row r="21" spans="1:25">
      <c r="A21" t="s">
        <v>0</v>
      </c>
      <c r="B21" t="s">
        <v>1</v>
      </c>
      <c r="C21" t="s">
        <v>1</v>
      </c>
      <c r="D21" t="s">
        <v>1</v>
      </c>
      <c r="E21" t="s">
        <v>1</v>
      </c>
      <c r="F21" t="s">
        <v>1</v>
      </c>
      <c r="G21" t="s">
        <v>1</v>
      </c>
    </row>
    <row r="22" spans="1:25">
      <c r="A22" t="s">
        <v>2</v>
      </c>
      <c r="B22" t="s">
        <v>3</v>
      </c>
      <c r="C22" t="s">
        <v>4</v>
      </c>
      <c r="D22" t="s">
        <v>5</v>
      </c>
      <c r="E22" t="s">
        <v>6</v>
      </c>
      <c r="F22" t="s">
        <v>7</v>
      </c>
      <c r="G22" t="s">
        <v>8</v>
      </c>
    </row>
    <row r="23" spans="1:25">
      <c r="B23" s="22">
        <v>0.91439859169783155</v>
      </c>
      <c r="C23" s="22">
        <v>2.5261825763168357E-2</v>
      </c>
      <c r="D23" s="22">
        <v>4.0399451605837638E-3</v>
      </c>
      <c r="E23" s="22">
        <v>3.8493051781064179E-2</v>
      </c>
      <c r="F23" s="22">
        <v>1.0894872190088343E-2</v>
      </c>
      <c r="G23" s="22">
        <v>6.9117134072637886E-3</v>
      </c>
      <c r="H23">
        <v>1</v>
      </c>
    </row>
    <row r="30" spans="1:25" s="18" customFormat="1">
      <c r="A30" s="18" t="s">
        <v>68</v>
      </c>
      <c r="O30" s="18" t="s">
        <v>69</v>
      </c>
    </row>
    <row r="31" spans="1:25">
      <c r="K31" s="33" t="s">
        <v>86</v>
      </c>
      <c r="W31" s="34" t="s">
        <v>86</v>
      </c>
    </row>
    <row r="32" spans="1:25">
      <c r="J32" t="s">
        <v>16</v>
      </c>
      <c r="K32" t="s">
        <v>17</v>
      </c>
      <c r="L32" t="s">
        <v>84</v>
      </c>
      <c r="M32" t="s">
        <v>85</v>
      </c>
      <c r="V32" t="s">
        <v>16</v>
      </c>
      <c r="W32" t="s">
        <v>17</v>
      </c>
      <c r="X32" t="s">
        <v>84</v>
      </c>
      <c r="Y32" t="s">
        <v>85</v>
      </c>
    </row>
    <row r="33" spans="1:25">
      <c r="J33" t="s">
        <v>18</v>
      </c>
      <c r="K33" s="30">
        <v>0.25620685629642104</v>
      </c>
      <c r="L33" s="30">
        <v>0.15257865306518209</v>
      </c>
      <c r="M33" s="30">
        <v>0.35420439688207039</v>
      </c>
      <c r="V33" t="s">
        <v>18</v>
      </c>
      <c r="W33" s="30">
        <v>1.2296015325523848</v>
      </c>
      <c r="X33" s="30">
        <v>0.33025895550560386</v>
      </c>
      <c r="Y33" s="30">
        <v>2.0800781204546288</v>
      </c>
    </row>
    <row r="34" spans="1:25">
      <c r="J34" t="s">
        <v>19</v>
      </c>
      <c r="K34" s="30">
        <v>1.6283876230871417</v>
      </c>
      <c r="L34" s="30">
        <v>1.1503820527486222</v>
      </c>
      <c r="M34" s="30">
        <v>2.0929999037701195</v>
      </c>
      <c r="V34" t="s">
        <v>19</v>
      </c>
      <c r="W34" s="30">
        <v>1.6151271375571161</v>
      </c>
      <c r="X34" s="30">
        <v>0.46811617674990708</v>
      </c>
      <c r="Y34" s="30">
        <v>2.7299998744827643</v>
      </c>
    </row>
    <row r="35" spans="1:25">
      <c r="J35" t="s">
        <v>20</v>
      </c>
      <c r="K35" s="30">
        <v>2.2357783300031899</v>
      </c>
      <c r="L35" s="30">
        <v>1.5294717032138663</v>
      </c>
      <c r="M35" s="30">
        <v>2.9553394191433968</v>
      </c>
      <c r="V35" s="16" t="s">
        <v>20</v>
      </c>
      <c r="W35" s="30">
        <v>1.6087529593498664</v>
      </c>
      <c r="X35" s="30">
        <v>0.42837684685527727</v>
      </c>
      <c r="Y35" s="30">
        <v>2.811279863228163</v>
      </c>
    </row>
    <row r="36" spans="1:25">
      <c r="J36" t="s">
        <v>21</v>
      </c>
      <c r="K36" s="30">
        <v>2.2703663485505263</v>
      </c>
      <c r="L36" s="30">
        <v>1.4386367031830911</v>
      </c>
      <c r="M36" s="30">
        <v>3.1492139321950634</v>
      </c>
      <c r="V36" s="16" t="s">
        <v>21</v>
      </c>
      <c r="W36" s="30">
        <v>1.389980175370964</v>
      </c>
      <c r="X36" s="30">
        <v>0.41335746017138586</v>
      </c>
      <c r="Y36" s="30">
        <v>2.4219291003204186</v>
      </c>
    </row>
    <row r="37" spans="1:25">
      <c r="J37" t="s">
        <v>22</v>
      </c>
      <c r="K37" s="30">
        <v>2.0231177812843479</v>
      </c>
      <c r="L37" s="30">
        <v>1.246204979581446</v>
      </c>
      <c r="M37" s="30">
        <v>2.8392251357827321</v>
      </c>
      <c r="V37" s="16" t="s">
        <v>22</v>
      </c>
      <c r="W37" s="30">
        <v>1.175875415116979</v>
      </c>
      <c r="X37" s="30">
        <v>0.44756771759304148</v>
      </c>
      <c r="Y37" s="30">
        <v>1.9409255816018984</v>
      </c>
    </row>
    <row r="38" spans="1:25">
      <c r="J38" t="s">
        <v>23</v>
      </c>
      <c r="K38" s="30">
        <v>1.8035050126866163</v>
      </c>
      <c r="L38" s="30">
        <v>1.1566100792632164</v>
      </c>
      <c r="M38" s="30">
        <v>2.4675959099143197</v>
      </c>
      <c r="V38" s="16" t="s">
        <v>23</v>
      </c>
      <c r="W38" s="30">
        <v>1.126917815510919</v>
      </c>
      <c r="X38" s="30">
        <v>0.55293238474710882</v>
      </c>
      <c r="Y38" s="30">
        <v>1.7161611068354521</v>
      </c>
    </row>
    <row r="39" spans="1:25">
      <c r="J39" t="s">
        <v>24</v>
      </c>
      <c r="K39" s="30">
        <v>1.6608625067015244</v>
      </c>
      <c r="L39" s="30">
        <v>1.0916813190903984</v>
      </c>
      <c r="M39" s="30">
        <v>2.2422942415354612</v>
      </c>
      <c r="V39" s="16" t="s">
        <v>24</v>
      </c>
      <c r="W39" s="30">
        <v>1.0519014611784052</v>
      </c>
      <c r="X39" s="30">
        <v>0.5731110493559427</v>
      </c>
      <c r="Y39" s="30">
        <v>1.5409969299449973</v>
      </c>
    </row>
    <row r="40" spans="1:25">
      <c r="J40" t="s">
        <v>25</v>
      </c>
      <c r="K40" s="30">
        <v>1.5913000586233153</v>
      </c>
      <c r="L40" s="30">
        <v>1.0379754953444844</v>
      </c>
      <c r="M40" s="30">
        <v>2.1644548913404513</v>
      </c>
      <c r="V40" s="16" t="s">
        <v>25</v>
      </c>
      <c r="W40" s="30">
        <v>0.8573352563032357</v>
      </c>
      <c r="X40" s="30">
        <v>0.37864362123865664</v>
      </c>
      <c r="Y40" s="30">
        <v>1.3531824357465845</v>
      </c>
    </row>
    <row r="41" spans="1:25">
      <c r="J41" t="s">
        <v>26</v>
      </c>
      <c r="K41" s="30">
        <v>1.4187764854780938</v>
      </c>
      <c r="L41" s="30">
        <v>0.85789200227160134</v>
      </c>
      <c r="M41" s="30">
        <v>2.0133524548051236</v>
      </c>
      <c r="V41" s="16" t="s">
        <v>26</v>
      </c>
      <c r="W41" s="30">
        <v>0.62429849896625744</v>
      </c>
      <c r="X41" s="30">
        <v>0.21212353107811113</v>
      </c>
      <c r="Y41" s="30">
        <v>1.0612321963711266</v>
      </c>
    </row>
    <row r="42" spans="1:25">
      <c r="J42" t="s">
        <v>27</v>
      </c>
      <c r="K42" s="30">
        <v>1.1730728787115516</v>
      </c>
      <c r="L42" s="30">
        <v>0.64607450177985815</v>
      </c>
      <c r="M42" s="30">
        <v>1.75199113227687</v>
      </c>
      <c r="V42" s="16" t="s">
        <v>27</v>
      </c>
      <c r="W42" s="30">
        <v>0.36265730229919352</v>
      </c>
      <c r="X42" s="30">
        <v>8.6423559529482108E-2</v>
      </c>
      <c r="Y42" s="30">
        <v>0.66610559159208471</v>
      </c>
    </row>
    <row r="43" spans="1:25">
      <c r="J43" t="s">
        <v>28</v>
      </c>
      <c r="K43" s="30">
        <v>0.90683974380056354</v>
      </c>
      <c r="L43" s="30">
        <v>0.51048322370878829</v>
      </c>
      <c r="M43" s="30">
        <v>1.3517988990793914</v>
      </c>
      <c r="V43" s="16" t="s">
        <v>28</v>
      </c>
      <c r="W43" s="30">
        <v>0.19579784178769549</v>
      </c>
      <c r="X43" s="30">
        <v>4.4347928783010887E-2</v>
      </c>
      <c r="Y43" s="30">
        <v>0.36581907757312598</v>
      </c>
    </row>
    <row r="44" spans="1:25">
      <c r="J44" t="s">
        <v>29</v>
      </c>
      <c r="K44" s="30">
        <v>0.80127053370428292</v>
      </c>
      <c r="L44" s="30">
        <v>0.44870815383106677</v>
      </c>
      <c r="M44" s="30">
        <v>1.2091962242468581</v>
      </c>
      <c r="V44" s="16" t="s">
        <v>29</v>
      </c>
      <c r="W44" s="30">
        <v>9.8782588697131066E-2</v>
      </c>
      <c r="X44" s="30">
        <v>2.052540474957866E-2</v>
      </c>
      <c r="Y44" s="30">
        <v>0.18932859594045187</v>
      </c>
    </row>
    <row r="45" spans="1:25">
      <c r="J45" t="s">
        <v>30</v>
      </c>
      <c r="K45" s="30">
        <v>0.52188154245981655</v>
      </c>
      <c r="L45" s="30">
        <v>0.29511925370514014</v>
      </c>
      <c r="M45" s="30">
        <v>0.88006727844851429</v>
      </c>
      <c r="V45" s="16" t="s">
        <v>30</v>
      </c>
      <c r="W45" s="30">
        <v>4.0193810727345285E-2</v>
      </c>
      <c r="X45" s="30">
        <v>9.3771342748323449E-3</v>
      </c>
      <c r="Y45" s="30">
        <v>8.8870749015838746E-2</v>
      </c>
    </row>
    <row r="46" spans="1:25">
      <c r="V46" s="16"/>
      <c r="W46" s="17"/>
    </row>
    <row r="47" spans="1:25">
      <c r="V47" s="16"/>
      <c r="W47" s="17"/>
    </row>
    <row r="48" spans="1:25">
      <c r="A48" s="21" t="s">
        <v>31</v>
      </c>
      <c r="O48" s="20" t="s">
        <v>31</v>
      </c>
    </row>
    <row r="49" spans="1:15">
      <c r="A49" s="21" t="s">
        <v>38</v>
      </c>
      <c r="O49" s="20" t="s">
        <v>38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9"/>
  <sheetViews>
    <sheetView workbookViewId="0">
      <selection activeCell="L49" sqref="L49"/>
    </sheetView>
  </sheetViews>
  <sheetFormatPr baseColWidth="10" defaultRowHeight="15"/>
  <sheetData>
    <row r="1" spans="1:1" s="19" customFormat="1">
      <c r="A1" s="19" t="s">
        <v>53</v>
      </c>
    </row>
    <row r="17" spans="1:23" ht="16.5" customHeight="1"/>
    <row r="18" spans="1:23">
      <c r="A18" s="21" t="s">
        <v>31</v>
      </c>
    </row>
    <row r="19" spans="1:23">
      <c r="A19" s="21" t="s">
        <v>39</v>
      </c>
    </row>
    <row r="21" spans="1:23">
      <c r="A21" t="s">
        <v>2</v>
      </c>
      <c r="B21" t="s">
        <v>3</v>
      </c>
      <c r="C21" t="s">
        <v>48</v>
      </c>
      <c r="D21" t="s">
        <v>41</v>
      </c>
      <c r="E21" t="s">
        <v>6</v>
      </c>
      <c r="F21" t="s">
        <v>7</v>
      </c>
      <c r="G21" t="s">
        <v>8</v>
      </c>
    </row>
    <row r="22" spans="1:23">
      <c r="B22" s="22">
        <v>0.90995247202287399</v>
      </c>
      <c r="C22" s="22">
        <v>2.2703603415955009E-2</v>
      </c>
      <c r="D22" s="22">
        <v>4.4592982522580525E-3</v>
      </c>
      <c r="E22" s="22">
        <v>4.4129064020753249E-2</v>
      </c>
      <c r="F22" s="22">
        <v>1.1787317036223514E-2</v>
      </c>
      <c r="G22" s="22">
        <v>6.9682452519361495E-3</v>
      </c>
    </row>
    <row r="30" spans="1:23" s="18" customFormat="1">
      <c r="A30" s="18" t="s">
        <v>66</v>
      </c>
      <c r="M30" s="18" t="s">
        <v>67</v>
      </c>
    </row>
    <row r="31" spans="1:23">
      <c r="I31" s="31" t="s">
        <v>86</v>
      </c>
      <c r="U31" s="32" t="s">
        <v>86</v>
      </c>
    </row>
    <row r="32" spans="1:23">
      <c r="H32" t="s">
        <v>16</v>
      </c>
      <c r="I32" t="s">
        <v>17</v>
      </c>
      <c r="J32" t="s">
        <v>84</v>
      </c>
      <c r="K32" t="s">
        <v>85</v>
      </c>
      <c r="T32" t="s">
        <v>16</v>
      </c>
      <c r="U32" t="s">
        <v>17</v>
      </c>
      <c r="V32" t="s">
        <v>84</v>
      </c>
      <c r="W32" t="s">
        <v>85</v>
      </c>
    </row>
    <row r="33" spans="1:23">
      <c r="H33" s="16" t="s">
        <v>18</v>
      </c>
      <c r="I33" s="30">
        <v>0.21021031744614699</v>
      </c>
      <c r="J33" s="30">
        <v>0.11167864763035543</v>
      </c>
      <c r="K33" s="30">
        <v>0.30338358384480102</v>
      </c>
      <c r="T33" t="s">
        <v>18</v>
      </c>
      <c r="U33" s="30">
        <v>0.97296666749988991</v>
      </c>
      <c r="V33" s="30">
        <v>0.25127695716829973</v>
      </c>
      <c r="W33" s="30">
        <v>1.6554090513913264</v>
      </c>
    </row>
    <row r="34" spans="1:23">
      <c r="H34" s="16" t="s">
        <v>19</v>
      </c>
      <c r="I34" s="30">
        <v>1.385605699578758</v>
      </c>
      <c r="J34" s="30">
        <v>0.95176971014237599</v>
      </c>
      <c r="K34" s="30">
        <v>1.8051249245500085</v>
      </c>
      <c r="T34" t="s">
        <v>19</v>
      </c>
      <c r="U34" s="30">
        <v>1.3481001884979777</v>
      </c>
      <c r="V34" s="30">
        <v>0.35904765410640083</v>
      </c>
      <c r="W34" s="30">
        <v>2.3045135861574413</v>
      </c>
    </row>
    <row r="35" spans="1:23">
      <c r="H35" s="16" t="s">
        <v>20</v>
      </c>
      <c r="I35" s="30">
        <v>1.9303548026236197</v>
      </c>
      <c r="J35" s="30">
        <v>1.3008790452182382</v>
      </c>
      <c r="K35" s="30">
        <v>2.5697647623155602</v>
      </c>
      <c r="T35" s="16" t="s">
        <v>20</v>
      </c>
      <c r="U35" s="30">
        <v>1.4365740945532763</v>
      </c>
      <c r="V35" s="30">
        <v>0.39079252618547894</v>
      </c>
      <c r="W35" s="30">
        <v>2.498859881749997</v>
      </c>
    </row>
    <row r="36" spans="1:23">
      <c r="H36" s="16" t="s">
        <v>21</v>
      </c>
      <c r="I36" s="30">
        <v>1.9410786567470701</v>
      </c>
      <c r="J36" s="30">
        <v>1.196685558100826</v>
      </c>
      <c r="K36" s="30">
        <v>2.7284440800235883</v>
      </c>
      <c r="T36" s="16" t="s">
        <v>21</v>
      </c>
      <c r="U36" s="30">
        <v>1.2238781873156852</v>
      </c>
      <c r="V36" s="30">
        <v>0.32840832228694389</v>
      </c>
      <c r="W36" s="30">
        <v>2.1710417365102574</v>
      </c>
    </row>
    <row r="37" spans="1:23">
      <c r="H37" s="16" t="s">
        <v>22</v>
      </c>
      <c r="I37" s="30">
        <v>1.767789409676378</v>
      </c>
      <c r="J37" s="30">
        <v>1.109238199396219</v>
      </c>
      <c r="K37" s="30">
        <v>2.4620928513807914</v>
      </c>
      <c r="T37" s="16" t="s">
        <v>22</v>
      </c>
      <c r="U37" s="30">
        <v>0.99017839906188188</v>
      </c>
      <c r="V37" s="30">
        <v>0.3752441492381261</v>
      </c>
      <c r="W37" s="30">
        <v>1.6384969495553547</v>
      </c>
    </row>
    <row r="38" spans="1:23">
      <c r="H38" s="16" t="s">
        <v>23</v>
      </c>
      <c r="I38" s="30">
        <v>1.651136896390061</v>
      </c>
      <c r="J38" s="30">
        <v>1.0300829401826079</v>
      </c>
      <c r="K38" s="30">
        <v>2.2923702632081766</v>
      </c>
      <c r="T38" s="16" t="s">
        <v>23</v>
      </c>
      <c r="U38" s="30">
        <v>0.89271761212689482</v>
      </c>
      <c r="V38" s="30">
        <v>0.41722444800676783</v>
      </c>
      <c r="W38" s="30">
        <v>1.3836605961949333</v>
      </c>
    </row>
    <row r="39" spans="1:23">
      <c r="H39" s="16" t="s">
        <v>24</v>
      </c>
      <c r="I39" s="30">
        <v>1.4369421272164242</v>
      </c>
      <c r="J39" s="30">
        <v>0.94156001397941747</v>
      </c>
      <c r="K39" s="30">
        <v>1.942419266947085</v>
      </c>
      <c r="T39" s="16" t="s">
        <v>24</v>
      </c>
      <c r="U39" s="30">
        <v>0.86688089686695491</v>
      </c>
      <c r="V39" s="30">
        <v>0.43674771732780204</v>
      </c>
      <c r="W39" s="30">
        <v>1.3057794430336467</v>
      </c>
    </row>
    <row r="40" spans="1:23">
      <c r="H40" s="16" t="s">
        <v>25</v>
      </c>
      <c r="I40" s="30">
        <v>1.4119157321552227</v>
      </c>
      <c r="J40" s="30">
        <v>0.8868997170767785</v>
      </c>
      <c r="K40" s="30">
        <v>1.95492911609113</v>
      </c>
      <c r="T40" s="16" t="s">
        <v>25</v>
      </c>
      <c r="U40" s="30">
        <v>0.67829529279709322</v>
      </c>
      <c r="V40" s="30">
        <v>0.30610204699108767</v>
      </c>
      <c r="W40" s="30">
        <v>1.0632471953652669</v>
      </c>
    </row>
    <row r="41" spans="1:23">
      <c r="H41" s="16" t="s">
        <v>26</v>
      </c>
      <c r="I41" s="30">
        <v>1.2585031140704208</v>
      </c>
      <c r="J41" s="30">
        <v>0.75435273516136225</v>
      </c>
      <c r="K41" s="30">
        <v>1.792007758162586</v>
      </c>
      <c r="T41" s="16" t="s">
        <v>26</v>
      </c>
      <c r="U41" s="30">
        <v>0.50495354404566861</v>
      </c>
      <c r="V41" s="30">
        <v>0.17537924095864513</v>
      </c>
      <c r="W41" s="30">
        <v>0.85371738242826922</v>
      </c>
    </row>
    <row r="42" spans="1:23">
      <c r="H42" s="16" t="s">
        <v>27</v>
      </c>
      <c r="I42" s="30">
        <v>1.0004417787597244</v>
      </c>
      <c r="J42" s="30">
        <v>0.55307576998735031</v>
      </c>
      <c r="K42" s="30">
        <v>1.4915102178135051</v>
      </c>
      <c r="T42" s="16" t="s">
        <v>27</v>
      </c>
      <c r="U42" s="30">
        <v>0.3214924637598045</v>
      </c>
      <c r="V42" s="30">
        <v>7.6158208461734211E-2</v>
      </c>
      <c r="W42" s="30">
        <v>0.59079300835470017</v>
      </c>
    </row>
    <row r="43" spans="1:23">
      <c r="H43" s="16" t="s">
        <v>28</v>
      </c>
      <c r="I43" s="30">
        <v>0.78578112298382918</v>
      </c>
      <c r="J43" s="30">
        <v>0.43022777446214283</v>
      </c>
      <c r="K43" s="30">
        <v>1.1865773068722965</v>
      </c>
      <c r="T43" s="16" t="s">
        <v>28</v>
      </c>
      <c r="U43" s="30">
        <v>0.15480220755624119</v>
      </c>
      <c r="V43" s="30">
        <v>3.1385864579168671E-2</v>
      </c>
      <c r="W43" s="30">
        <v>0.29392281913350465</v>
      </c>
    </row>
    <row r="44" spans="1:23">
      <c r="H44" s="16" t="s">
        <v>29</v>
      </c>
      <c r="I44" s="30">
        <v>0.68684729056969862</v>
      </c>
      <c r="J44" s="30">
        <v>0.39890722947165108</v>
      </c>
      <c r="K44" s="30">
        <v>1.020492885051731</v>
      </c>
      <c r="T44" s="16" t="s">
        <v>29</v>
      </c>
      <c r="U44" s="30">
        <v>9.1560503841092294E-2</v>
      </c>
      <c r="V44" s="30">
        <v>2.2458583964891886E-2</v>
      </c>
      <c r="W44" s="30">
        <v>0.17163116524549454</v>
      </c>
    </row>
    <row r="45" spans="1:23">
      <c r="H45" s="16" t="s">
        <v>30</v>
      </c>
      <c r="I45" s="30">
        <v>0.44350741759083689</v>
      </c>
      <c r="J45" s="30">
        <v>0.2408670182208815</v>
      </c>
      <c r="K45" s="30">
        <v>0.76054822347300899</v>
      </c>
      <c r="T45" s="16" t="s">
        <v>30</v>
      </c>
      <c r="U45" s="30">
        <v>2.9546206416398772E-2</v>
      </c>
      <c r="V45" s="30">
        <v>6.4402946048364041E-3</v>
      </c>
      <c r="W45" s="30">
        <v>6.5696534407048465E-2</v>
      </c>
    </row>
    <row r="46" spans="1:23">
      <c r="T46" s="16"/>
      <c r="U46" s="17"/>
    </row>
    <row r="47" spans="1:23">
      <c r="T47" s="16"/>
      <c r="U47" s="17"/>
    </row>
    <row r="48" spans="1:23">
      <c r="A48" s="21" t="s">
        <v>31</v>
      </c>
      <c r="M48" s="20" t="s">
        <v>31</v>
      </c>
    </row>
    <row r="49" spans="1:13">
      <c r="A49" s="21" t="s">
        <v>40</v>
      </c>
      <c r="M49" s="20" t="s">
        <v>40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workbookViewId="0">
      <selection activeCell="P17" sqref="P17"/>
    </sheetView>
  </sheetViews>
  <sheetFormatPr baseColWidth="10" defaultRowHeight="15"/>
  <cols>
    <col min="1" max="16384" width="11.42578125" style="1"/>
  </cols>
  <sheetData>
    <row r="1" spans="1:10">
      <c r="A1" s="41" t="s">
        <v>90</v>
      </c>
      <c r="B1" s="41"/>
      <c r="C1" s="41"/>
      <c r="D1" s="41"/>
      <c r="E1" s="41"/>
    </row>
    <row r="15" spans="1:10">
      <c r="A15" s="42"/>
      <c r="B15" s="42"/>
      <c r="C15" s="42"/>
      <c r="D15" s="42"/>
      <c r="E15" s="42"/>
      <c r="F15" s="42"/>
      <c r="G15" s="42"/>
      <c r="H15" s="42"/>
      <c r="I15" s="42"/>
      <c r="J15" s="42"/>
    </row>
    <row r="16" spans="1:10">
      <c r="A16" s="42"/>
      <c r="B16" s="42"/>
      <c r="C16" s="42"/>
      <c r="D16" s="42"/>
      <c r="E16" s="42"/>
      <c r="F16" s="42"/>
      <c r="G16" s="42"/>
      <c r="H16" s="42"/>
      <c r="I16" s="42"/>
      <c r="J16" s="42"/>
    </row>
    <row r="20" spans="1:19">
      <c r="A20" s="43" t="s">
        <v>87</v>
      </c>
      <c r="B20" s="44"/>
      <c r="C20" s="44"/>
      <c r="D20" s="44"/>
      <c r="E20" s="44"/>
      <c r="F20" s="44"/>
    </row>
    <row r="21" spans="1:19">
      <c r="A21" s="44" t="s">
        <v>88</v>
      </c>
      <c r="B21" s="44"/>
      <c r="C21" s="44"/>
      <c r="D21" s="44"/>
      <c r="E21" s="44"/>
      <c r="F21" s="44"/>
    </row>
    <row r="22" spans="1:19">
      <c r="A22" s="45" t="s">
        <v>89</v>
      </c>
      <c r="B22" s="44"/>
      <c r="C22" s="44"/>
      <c r="D22" s="44"/>
      <c r="E22" s="44"/>
      <c r="F22" s="44"/>
    </row>
    <row r="23" spans="1:19">
      <c r="A23" s="44"/>
      <c r="B23" s="44"/>
      <c r="C23" s="44"/>
      <c r="D23" s="44"/>
      <c r="E23" s="44"/>
      <c r="F23" s="44"/>
    </row>
    <row r="24" spans="1:19">
      <c r="A24" s="44"/>
      <c r="B24" s="44"/>
      <c r="C24" s="44"/>
      <c r="D24" s="44"/>
      <c r="E24" s="44"/>
      <c r="F24" s="44"/>
    </row>
    <row r="25" spans="1:19">
      <c r="A25" s="44" t="s">
        <v>3</v>
      </c>
      <c r="B25" s="44" t="s">
        <v>48</v>
      </c>
      <c r="C25" s="44" t="s">
        <v>41</v>
      </c>
      <c r="D25" s="44" t="s">
        <v>6</v>
      </c>
      <c r="E25" s="44" t="s">
        <v>7</v>
      </c>
      <c r="F25" s="44" t="s">
        <v>8</v>
      </c>
    </row>
    <row r="26" spans="1:19">
      <c r="A26" s="46">
        <v>0.8939170262699675</v>
      </c>
      <c r="B26" s="46">
        <v>2.4841017488076312E-2</v>
      </c>
      <c r="C26" s="46">
        <v>4.8546445605269131E-3</v>
      </c>
      <c r="D26" s="46">
        <v>5.2729199788023318E-2</v>
      </c>
      <c r="E26" s="46">
        <v>1.5888787947611477E-2</v>
      </c>
      <c r="F26" s="46">
        <v>7.7693239457945337E-3</v>
      </c>
    </row>
    <row r="30" spans="1:19">
      <c r="A30" s="55" t="s">
        <v>101</v>
      </c>
      <c r="B30" s="47"/>
      <c r="C30" s="47"/>
      <c r="D30" s="47"/>
      <c r="E30" s="47"/>
      <c r="F30" s="47"/>
      <c r="G30" s="47"/>
      <c r="H30" s="47"/>
      <c r="I30" s="47"/>
      <c r="J30" s="47"/>
      <c r="K30" s="55" t="s">
        <v>102</v>
      </c>
      <c r="L30" s="47"/>
      <c r="M30" s="47"/>
      <c r="N30" s="47"/>
      <c r="O30" s="47"/>
      <c r="P30" s="47"/>
      <c r="Q30" s="47"/>
      <c r="R30" s="47"/>
      <c r="S30" s="47"/>
    </row>
    <row r="31" spans="1:19">
      <c r="A31" s="48"/>
      <c r="K31" s="48"/>
    </row>
    <row r="54" spans="1:15" ht="24.75">
      <c r="A54" s="44" t="s">
        <v>91</v>
      </c>
      <c r="K54" s="54" t="s">
        <v>91</v>
      </c>
    </row>
    <row r="55" spans="1:15">
      <c r="A55" s="49" t="s">
        <v>92</v>
      </c>
      <c r="K55" s="49" t="s">
        <v>100</v>
      </c>
    </row>
    <row r="56" spans="1:15">
      <c r="A56" s="50" t="s">
        <v>93</v>
      </c>
      <c r="K56" s="50" t="s">
        <v>93</v>
      </c>
    </row>
    <row r="57" spans="1:15">
      <c r="K57" s="53"/>
    </row>
    <row r="58" spans="1:15">
      <c r="A58" s="44"/>
      <c r="B58" s="44" t="s">
        <v>86</v>
      </c>
      <c r="C58" s="44"/>
      <c r="D58" s="44"/>
      <c r="K58" s="53"/>
    </row>
    <row r="59" spans="1:15">
      <c r="A59" s="44"/>
      <c r="B59" s="44" t="s">
        <v>85</v>
      </c>
      <c r="C59" s="44" t="s">
        <v>84</v>
      </c>
      <c r="D59" s="44" t="s">
        <v>17</v>
      </c>
      <c r="L59" s="44"/>
      <c r="M59" s="44" t="s">
        <v>86</v>
      </c>
      <c r="N59" s="44"/>
      <c r="O59" s="44"/>
    </row>
    <row r="60" spans="1:15">
      <c r="A60" s="44" t="s">
        <v>94</v>
      </c>
      <c r="B60" s="51">
        <v>1.8174395911040527E-2</v>
      </c>
      <c r="C60" s="51">
        <v>1.1640816777909221E-2</v>
      </c>
      <c r="D60" s="51">
        <v>1.4972952430930126E-2</v>
      </c>
      <c r="L60" s="44"/>
      <c r="M60" s="44" t="s">
        <v>85</v>
      </c>
      <c r="N60" s="44" t="s">
        <v>84</v>
      </c>
      <c r="O60" s="44" t="s">
        <v>17</v>
      </c>
    </row>
    <row r="61" spans="1:15">
      <c r="A61" s="44" t="s">
        <v>95</v>
      </c>
      <c r="B61" s="51">
        <v>2.6537000982753607E-3</v>
      </c>
      <c r="C61" s="51">
        <v>9.2294089578797464E-4</v>
      </c>
      <c r="D61" s="51">
        <v>1.8066928938251755E-3</v>
      </c>
      <c r="L61" s="44" t="s">
        <v>94</v>
      </c>
      <c r="M61" s="51">
        <v>3.6348791822081054E-2</v>
      </c>
      <c r="N61" s="51">
        <v>1.4551020972386527E-3</v>
      </c>
      <c r="O61" s="51">
        <v>1.9250938839767306E-2</v>
      </c>
    </row>
    <row r="62" spans="1:15">
      <c r="A62" s="44" t="s">
        <v>96</v>
      </c>
      <c r="B62" s="51">
        <v>9.6388747384852798E-4</v>
      </c>
      <c r="C62" s="51">
        <v>0</v>
      </c>
      <c r="D62" s="51">
        <v>4.9221645809404443E-4</v>
      </c>
      <c r="L62" s="44" t="s">
        <v>95</v>
      </c>
      <c r="M62" s="51">
        <v>2.6537000982753607E-3</v>
      </c>
      <c r="N62" s="51">
        <v>0</v>
      </c>
      <c r="O62" s="51">
        <v>1.3550196703688816E-3</v>
      </c>
    </row>
    <row r="63" spans="1:15">
      <c r="A63" s="44" t="s">
        <v>97</v>
      </c>
      <c r="B63" s="51">
        <v>3.202824342014055E-3</v>
      </c>
      <c r="C63" s="51">
        <v>2.3982770777473462E-3</v>
      </c>
      <c r="D63" s="51">
        <v>2.8100405559103232E-3</v>
      </c>
      <c r="L63" s="44" t="s">
        <v>96</v>
      </c>
      <c r="M63" s="51">
        <v>4.8194373692426399E-4</v>
      </c>
      <c r="N63" s="51">
        <v>0</v>
      </c>
      <c r="O63" s="51">
        <v>2.4610822904702222E-4</v>
      </c>
    </row>
    <row r="64" spans="1:15">
      <c r="A64" s="44" t="s">
        <v>98</v>
      </c>
      <c r="B64" s="51">
        <v>6.5752220877954598E-2</v>
      </c>
      <c r="C64" s="51">
        <v>1.9573094498084691E-2</v>
      </c>
      <c r="D64" s="51">
        <v>4.3272771303403665E-2</v>
      </c>
      <c r="L64" s="44" t="s">
        <v>97</v>
      </c>
      <c r="M64" s="51">
        <v>3.0198058081846803E-2</v>
      </c>
      <c r="N64" s="51">
        <v>6.7151758176925702E-3</v>
      </c>
      <c r="O64" s="51">
        <v>1.8733603706068819E-2</v>
      </c>
    </row>
    <row r="65" spans="1:15">
      <c r="A65" s="44" t="s">
        <v>99</v>
      </c>
      <c r="B65" s="51">
        <v>0.6784441787979224</v>
      </c>
      <c r="C65" s="51">
        <v>0.27947370300194152</v>
      </c>
      <c r="D65" s="51">
        <v>0.48474806847918211</v>
      </c>
      <c r="L65" s="44" t="s">
        <v>98</v>
      </c>
      <c r="M65" s="51">
        <v>1.1440886432764099</v>
      </c>
      <c r="N65" s="51">
        <v>0.14679820873563518</v>
      </c>
      <c r="O65" s="51">
        <v>0.65861951919584105</v>
      </c>
    </row>
    <row r="66" spans="1:15">
      <c r="A66" s="44" t="s">
        <v>19</v>
      </c>
      <c r="B66" s="51">
        <v>1.8110744784211383</v>
      </c>
      <c r="C66" s="51">
        <v>0.96083987784281222</v>
      </c>
      <c r="D66" s="51">
        <v>1.394221984297848</v>
      </c>
      <c r="L66" s="44" t="s">
        <v>99</v>
      </c>
      <c r="M66" s="51">
        <v>2.6080602421255747</v>
      </c>
      <c r="N66" s="51">
        <v>0.39643406328909769</v>
      </c>
      <c r="O66" s="51">
        <v>1.5343382142861413</v>
      </c>
    </row>
    <row r="67" spans="1:15">
      <c r="A67" s="44" t="s">
        <v>20</v>
      </c>
      <c r="B67" s="51">
        <v>2.5372710854713696</v>
      </c>
      <c r="C67" s="51">
        <v>1.3044881660852317</v>
      </c>
      <c r="D67" s="51">
        <v>1.9162477510740867</v>
      </c>
      <c r="L67" s="44" t="s">
        <v>19</v>
      </c>
      <c r="M67" s="51">
        <v>2.368211811008933</v>
      </c>
      <c r="N67" s="51">
        <v>0.42197277777603048</v>
      </c>
      <c r="O67" s="51">
        <v>1.4140109414943336</v>
      </c>
    </row>
    <row r="68" spans="1:15">
      <c r="A68" s="44" t="s">
        <v>21</v>
      </c>
      <c r="B68" s="51">
        <v>2.5924360262243615</v>
      </c>
      <c r="C68" s="51">
        <v>1.2027744380698251</v>
      </c>
      <c r="D68" s="51">
        <v>1.8796261902946247</v>
      </c>
      <c r="L68" s="44" t="s">
        <v>20</v>
      </c>
      <c r="M68" s="51">
        <v>2.5936910540172371</v>
      </c>
      <c r="N68" s="51">
        <v>0.41844089883028934</v>
      </c>
      <c r="O68" s="51">
        <v>1.4978930158719048</v>
      </c>
    </row>
    <row r="69" spans="1:15">
      <c r="A69" s="44" t="s">
        <v>22</v>
      </c>
      <c r="B69" s="51">
        <v>2.4248349941257521</v>
      </c>
      <c r="C69" s="51">
        <v>1.0892010988808378</v>
      </c>
      <c r="D69" s="51">
        <v>1.73804675115854</v>
      </c>
      <c r="L69" s="44" t="s">
        <v>21</v>
      </c>
      <c r="M69" s="51">
        <v>2.2520304385221954</v>
      </c>
      <c r="N69" s="51">
        <v>0.32323364085289563</v>
      </c>
      <c r="O69" s="51">
        <v>1.2626778215917169</v>
      </c>
    </row>
    <row r="70" spans="1:15">
      <c r="A70" s="44" t="s">
        <v>23</v>
      </c>
      <c r="B70" s="51">
        <v>2.2090588575659651</v>
      </c>
      <c r="C70" s="51">
        <v>1.0240128657542726</v>
      </c>
      <c r="D70" s="51">
        <v>1.6051677021501312</v>
      </c>
      <c r="L70" s="44" t="s">
        <v>22</v>
      </c>
      <c r="M70" s="51">
        <v>1.7076302775533463</v>
      </c>
      <c r="N70" s="51">
        <v>0.37797075796965174</v>
      </c>
      <c r="O70" s="51">
        <v>1.0239140822316775</v>
      </c>
    </row>
    <row r="71" spans="1:15">
      <c r="A71" s="44" t="s">
        <v>24</v>
      </c>
      <c r="B71" s="51">
        <v>1.9359362130346685</v>
      </c>
      <c r="C71" s="51">
        <v>0.95302443014117566</v>
      </c>
      <c r="D71" s="51">
        <v>1.4393933439846944</v>
      </c>
      <c r="L71" s="44" t="s">
        <v>23</v>
      </c>
      <c r="M71" s="51">
        <v>1.4029117406206941</v>
      </c>
      <c r="N71" s="51">
        <v>0.45301951664705159</v>
      </c>
      <c r="O71" s="51">
        <v>0.91885330186002268</v>
      </c>
    </row>
    <row r="72" spans="1:15">
      <c r="A72" s="44" t="s">
        <v>25</v>
      </c>
      <c r="B72" s="51">
        <v>1.8824382519509926</v>
      </c>
      <c r="C72" s="51">
        <v>0.86165667679763347</v>
      </c>
      <c r="D72" s="51">
        <v>1.3638042391431633</v>
      </c>
      <c r="L72" s="44" t="s">
        <v>24</v>
      </c>
      <c r="M72" s="51">
        <v>1.2547734714113592</v>
      </c>
      <c r="N72" s="51">
        <v>0.41339212688026744</v>
      </c>
      <c r="O72" s="51">
        <v>0.82972830047167634</v>
      </c>
    </row>
    <row r="73" spans="1:15">
      <c r="A73" s="44" t="s">
        <v>26</v>
      </c>
      <c r="B73" s="51">
        <v>1.6971117378741412</v>
      </c>
      <c r="C73" s="51">
        <v>0.72342687798214722</v>
      </c>
      <c r="D73" s="51">
        <v>1.1970998186081736</v>
      </c>
      <c r="L73" s="44" t="s">
        <v>25</v>
      </c>
      <c r="M73" s="51">
        <v>1.1128909023572138</v>
      </c>
      <c r="N73" s="51">
        <v>0.31115379995470094</v>
      </c>
      <c r="O73" s="51">
        <v>0.70554799888301367</v>
      </c>
    </row>
    <row r="74" spans="1:15">
      <c r="A74" s="44" t="s">
        <v>27</v>
      </c>
      <c r="B74" s="51">
        <v>1.5310751071777873</v>
      </c>
      <c r="C74" s="51">
        <v>0.55112428430067273</v>
      </c>
      <c r="D74" s="51">
        <v>1.0188224981315148</v>
      </c>
      <c r="L74" s="44" t="s">
        <v>26</v>
      </c>
      <c r="M74" s="51">
        <v>0.85928527244754493</v>
      </c>
      <c r="N74" s="51">
        <v>0.18428161766558057</v>
      </c>
      <c r="O74" s="51">
        <v>0.51265374222480831</v>
      </c>
    </row>
    <row r="75" spans="1:15">
      <c r="A75" s="44" t="s">
        <v>28</v>
      </c>
      <c r="B75" s="51">
        <v>1.1871053973725401</v>
      </c>
      <c r="C75" s="51">
        <v>0.41708427572903767</v>
      </c>
      <c r="D75" s="51">
        <v>0.77782981619168245</v>
      </c>
      <c r="L75" s="44" t="s">
        <v>27</v>
      </c>
      <c r="M75" s="51">
        <v>0.58541107039150697</v>
      </c>
      <c r="N75" s="51">
        <v>8.0381915732034404E-2</v>
      </c>
      <c r="O75" s="51">
        <v>0.32141567788884717</v>
      </c>
    </row>
    <row r="76" spans="1:15">
      <c r="A76" s="44" t="s">
        <v>29</v>
      </c>
      <c r="B76" s="51">
        <v>0.97877028518977727</v>
      </c>
      <c r="C76" s="51">
        <v>0.36260846103219851</v>
      </c>
      <c r="D76" s="51">
        <v>0.64777069080097893</v>
      </c>
      <c r="L76" s="44" t="s">
        <v>28</v>
      </c>
      <c r="M76" s="51">
        <v>0.30831765181759024</v>
      </c>
      <c r="N76" s="51">
        <v>3.9722311974194062E-2</v>
      </c>
      <c r="O76" s="51">
        <v>0.16555596551183441</v>
      </c>
    </row>
    <row r="77" spans="1:15">
      <c r="A77" s="44" t="s">
        <v>30</v>
      </c>
      <c r="B77" s="51">
        <v>0.70664063044287462</v>
      </c>
      <c r="C77" s="51">
        <v>0.2405479990500913</v>
      </c>
      <c r="D77" s="51">
        <v>0.42292163612570138</v>
      </c>
      <c r="L77" s="44" t="s">
        <v>29</v>
      </c>
      <c r="M77" s="51">
        <v>0.18556828971600442</v>
      </c>
      <c r="N77" s="51">
        <v>2.471184226784107E-2</v>
      </c>
      <c r="O77" s="51">
        <v>9.9156868604415832E-2</v>
      </c>
    </row>
    <row r="78" spans="1:15">
      <c r="L78" s="44" t="s">
        <v>30</v>
      </c>
      <c r="M78" s="51">
        <v>7.4844190717329812E-2</v>
      </c>
      <c r="N78" s="51">
        <v>1.0491987192610366E-2</v>
      </c>
      <c r="O78" s="51">
        <v>3.5671843341725823E-2</v>
      </c>
    </row>
    <row r="79" spans="1:15">
      <c r="M79" s="52"/>
      <c r="N79" s="52"/>
      <c r="O79" s="52"/>
    </row>
    <row r="81" spans="3:5">
      <c r="C81" s="52"/>
      <c r="D81" s="52"/>
      <c r="E81" s="52"/>
    </row>
    <row r="106" spans="3:3">
      <c r="C106" s="53"/>
    </row>
  </sheetData>
  <mergeCells count="1">
    <mergeCell ref="A15:J1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13" workbookViewId="0">
      <selection activeCell="F33" sqref="F33"/>
    </sheetView>
  </sheetViews>
  <sheetFormatPr baseColWidth="10" defaultRowHeight="15"/>
  <sheetData>
    <row r="1" spans="1:7">
      <c r="A1" s="18" t="s">
        <v>54</v>
      </c>
      <c r="B1" s="18"/>
      <c r="C1" s="18"/>
      <c r="D1" s="18"/>
      <c r="E1" s="18"/>
      <c r="F1" s="18"/>
      <c r="G1" s="18"/>
    </row>
    <row r="18" spans="1:7">
      <c r="A18" s="20" t="s">
        <v>31</v>
      </c>
    </row>
    <row r="19" spans="1:7">
      <c r="A19" s="20" t="s">
        <v>82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0.92456739439051527</v>
      </c>
      <c r="C25" s="2">
        <v>2.3865249587537888E-2</v>
      </c>
      <c r="D25" s="2">
        <v>9.9374592333960014E-3</v>
      </c>
      <c r="E25" s="2">
        <v>3.522234585427618E-2</v>
      </c>
      <c r="F25" s="2">
        <v>4.0286996892145953E-3</v>
      </c>
      <c r="G25" s="2">
        <v>2.3788512450600469E-3</v>
      </c>
    </row>
    <row r="29" spans="1:7">
      <c r="A29" s="23" t="s">
        <v>55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4">
        <v>2</v>
      </c>
      <c r="C32" s="24">
        <v>163</v>
      </c>
      <c r="D32" s="24">
        <v>165</v>
      </c>
      <c r="E32" s="25">
        <f>C32/D32</f>
        <v>0.98787878787878791</v>
      </c>
      <c r="F32" s="7">
        <f>D32/D38</f>
        <v>6.3308137973372217E-3</v>
      </c>
    </row>
    <row r="33" spans="1:6">
      <c r="A33" s="8" t="s">
        <v>10</v>
      </c>
      <c r="B33" s="26">
        <v>333</v>
      </c>
      <c r="C33" s="26">
        <v>9468</v>
      </c>
      <c r="D33" s="26">
        <v>9801</v>
      </c>
      <c r="E33" s="9">
        <v>0.96602387511478416</v>
      </c>
      <c r="F33" s="10">
        <v>0.37605033956183093</v>
      </c>
    </row>
    <row r="34" spans="1:6">
      <c r="A34" s="11" t="s">
        <v>11</v>
      </c>
      <c r="B34" s="24">
        <v>406</v>
      </c>
      <c r="C34" s="24">
        <v>11339</v>
      </c>
      <c r="D34" s="24">
        <v>11745</v>
      </c>
      <c r="E34" s="6">
        <v>0.96543209876543212</v>
      </c>
      <c r="F34" s="7">
        <v>0.45063883666500404</v>
      </c>
    </row>
    <row r="35" spans="1:6">
      <c r="A35" s="8" t="s">
        <v>12</v>
      </c>
      <c r="B35" s="26">
        <v>159</v>
      </c>
      <c r="C35" s="26">
        <v>3190</v>
      </c>
      <c r="D35" s="26">
        <v>3349</v>
      </c>
      <c r="E35" s="9">
        <v>0.95252314123618986</v>
      </c>
      <c r="F35" s="10">
        <v>0.12849633580171124</v>
      </c>
    </row>
    <row r="36" spans="1:6">
      <c r="A36" s="11" t="s">
        <v>13</v>
      </c>
      <c r="B36" s="24">
        <v>78</v>
      </c>
      <c r="C36" s="24">
        <v>819</v>
      </c>
      <c r="D36" s="24">
        <v>897</v>
      </c>
      <c r="E36" s="6">
        <v>0.91304347826086951</v>
      </c>
      <c r="F36" s="7">
        <v>3.4416605916433259E-2</v>
      </c>
    </row>
    <row r="37" spans="1:6">
      <c r="A37" s="8" t="s">
        <v>14</v>
      </c>
      <c r="B37" s="26">
        <v>13</v>
      </c>
      <c r="C37" s="26">
        <v>93</v>
      </c>
      <c r="D37" s="26">
        <v>106</v>
      </c>
      <c r="E37" s="9">
        <v>0.87735849056603776</v>
      </c>
      <c r="F37" s="10">
        <v>4.0670682576833062E-3</v>
      </c>
    </row>
    <row r="38" spans="1:6" ht="51">
      <c r="A38" s="12" t="s">
        <v>47</v>
      </c>
      <c r="B38" s="27">
        <v>991</v>
      </c>
      <c r="C38" s="27">
        <v>25072</v>
      </c>
      <c r="D38" s="27">
        <v>26063</v>
      </c>
      <c r="E38" s="13">
        <v>0.96197674864750793</v>
      </c>
      <c r="F38" s="14">
        <v>1</v>
      </c>
    </row>
    <row r="39" spans="1:6">
      <c r="A39" s="21" t="s">
        <v>31</v>
      </c>
    </row>
    <row r="40" spans="1:6">
      <c r="A40" s="21" t="s">
        <v>83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10" workbookViewId="0">
      <selection activeCell="M9" sqref="M9"/>
    </sheetView>
  </sheetViews>
  <sheetFormatPr baseColWidth="10" defaultRowHeight="15"/>
  <sheetData>
    <row r="1" spans="1:7">
      <c r="A1" s="18" t="s">
        <v>56</v>
      </c>
      <c r="B1" s="18"/>
      <c r="C1" s="18"/>
      <c r="D1" s="18"/>
      <c r="E1" s="18"/>
      <c r="F1" s="18"/>
      <c r="G1" s="18"/>
    </row>
    <row r="18" spans="1:7">
      <c r="A18" s="20" t="s">
        <v>31</v>
      </c>
    </row>
    <row r="19" spans="1:7">
      <c r="A19" s="20" t="s">
        <v>80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0.91545300592718037</v>
      </c>
      <c r="C25" s="2">
        <v>2.180355630821338E-2</v>
      </c>
      <c r="D25" s="2">
        <v>1.5283657917019475E-2</v>
      </c>
      <c r="E25" s="2">
        <v>3.8865368331922098E-2</v>
      </c>
      <c r="F25" s="2">
        <v>4.1913632514817955E-3</v>
      </c>
      <c r="G25" s="2">
        <v>4.4030482641828957E-3</v>
      </c>
    </row>
    <row r="29" spans="1:7">
      <c r="A29" s="23" t="s">
        <v>57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4">
        <v>10</v>
      </c>
      <c r="C32" s="24">
        <v>189</v>
      </c>
      <c r="D32" s="24">
        <v>199</v>
      </c>
      <c r="E32" s="25">
        <v>0.94974874371859297</v>
      </c>
      <c r="F32" s="7">
        <v>8.4250635055038107E-3</v>
      </c>
    </row>
    <row r="33" spans="1:6">
      <c r="A33" s="8" t="s">
        <v>10</v>
      </c>
      <c r="B33" s="26">
        <v>268</v>
      </c>
      <c r="C33" s="26">
        <v>8610</v>
      </c>
      <c r="D33" s="26">
        <v>8878</v>
      </c>
      <c r="E33" s="9">
        <v>0.96981302095066457</v>
      </c>
      <c r="F33" s="10">
        <v>0.37586790855207453</v>
      </c>
    </row>
    <row r="34" spans="1:6">
      <c r="A34" s="11" t="s">
        <v>11</v>
      </c>
      <c r="B34" s="24">
        <v>391</v>
      </c>
      <c r="C34" s="24">
        <v>9783</v>
      </c>
      <c r="D34" s="24">
        <v>10174</v>
      </c>
      <c r="E34" s="6">
        <v>0.96156870454098686</v>
      </c>
      <c r="F34" s="7">
        <v>0.43073666384419984</v>
      </c>
    </row>
    <row r="35" spans="1:6">
      <c r="A35" s="8" t="s">
        <v>12</v>
      </c>
      <c r="B35" s="26">
        <v>178</v>
      </c>
      <c r="C35" s="26">
        <v>3220</v>
      </c>
      <c r="D35" s="26">
        <v>3398</v>
      </c>
      <c r="E35" s="9">
        <v>0.94761624484991169</v>
      </c>
      <c r="F35" s="10">
        <v>0.14386113463166808</v>
      </c>
    </row>
    <row r="36" spans="1:6">
      <c r="A36" s="11" t="s">
        <v>13</v>
      </c>
      <c r="B36" s="24">
        <v>95</v>
      </c>
      <c r="C36" s="24">
        <v>775</v>
      </c>
      <c r="D36" s="24">
        <v>870</v>
      </c>
      <c r="E36" s="6">
        <v>0.89080459770114939</v>
      </c>
      <c r="F36" s="7">
        <v>3.6833192209991532E-2</v>
      </c>
    </row>
    <row r="37" spans="1:6">
      <c r="A37" s="8" t="s">
        <v>14</v>
      </c>
      <c r="B37" s="26">
        <v>17</v>
      </c>
      <c r="C37" s="26">
        <v>84</v>
      </c>
      <c r="D37" s="26">
        <v>101</v>
      </c>
      <c r="E37" s="9">
        <v>0.83168316831683164</v>
      </c>
      <c r="F37" s="10">
        <v>4.2760372565622358E-3</v>
      </c>
    </row>
    <row r="38" spans="1:6" ht="51">
      <c r="A38" s="12" t="s">
        <v>47</v>
      </c>
      <c r="B38" s="27">
        <v>959</v>
      </c>
      <c r="C38" s="27">
        <v>22661</v>
      </c>
      <c r="D38" s="27">
        <v>23620</v>
      </c>
      <c r="E38" s="13">
        <v>0.95939881456392884</v>
      </c>
      <c r="F38" s="14">
        <v>1</v>
      </c>
    </row>
    <row r="39" spans="1:6">
      <c r="A39" s="21" t="s">
        <v>31</v>
      </c>
    </row>
    <row r="40" spans="1:6">
      <c r="A40" s="21" t="s">
        <v>81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J26" sqref="J26"/>
    </sheetView>
  </sheetViews>
  <sheetFormatPr baseColWidth="10" defaultRowHeight="15"/>
  <sheetData>
    <row r="1" spans="1:7">
      <c r="A1" s="18" t="s">
        <v>58</v>
      </c>
      <c r="B1" s="18"/>
      <c r="C1" s="18"/>
      <c r="D1" s="18"/>
      <c r="E1" s="18"/>
      <c r="F1" s="18"/>
      <c r="G1" s="18"/>
    </row>
    <row r="18" spans="1:7">
      <c r="A18" s="20" t="s">
        <v>31</v>
      </c>
    </row>
    <row r="19" spans="1:7">
      <c r="A19" s="20" t="s">
        <v>78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0.92271891743908641</v>
      </c>
      <c r="C25" s="2">
        <v>1.9281160780632797E-2</v>
      </c>
      <c r="D25" s="2">
        <v>1.7325667800852596E-2</v>
      </c>
      <c r="E25" s="2">
        <v>3.4494896163322776E-2</v>
      </c>
      <c r="F25" s="2">
        <v>4.3020845555164456E-3</v>
      </c>
      <c r="G25" s="2">
        <v>1.8772732605889944E-3</v>
      </c>
    </row>
    <row r="29" spans="1:7">
      <c r="A29" s="23" t="s">
        <v>59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4">
        <v>7</v>
      </c>
      <c r="C32" s="24">
        <v>159</v>
      </c>
      <c r="D32" s="24">
        <v>166</v>
      </c>
      <c r="E32" s="25">
        <v>0.95783132530120485</v>
      </c>
      <c r="F32" s="7">
        <v>6.4922366928702726E-3</v>
      </c>
    </row>
    <row r="33" spans="1:6">
      <c r="A33" s="8" t="s">
        <v>10</v>
      </c>
      <c r="B33" s="26">
        <v>282</v>
      </c>
      <c r="C33" s="26">
        <v>8559</v>
      </c>
      <c r="D33" s="26">
        <v>8841</v>
      </c>
      <c r="E33" s="9">
        <v>0.96810315575161177</v>
      </c>
      <c r="F33" s="10">
        <v>0.34577026868473543</v>
      </c>
    </row>
    <row r="34" spans="1:6">
      <c r="A34" s="11" t="s">
        <v>11</v>
      </c>
      <c r="B34" s="24">
        <v>434</v>
      </c>
      <c r="C34" s="24">
        <v>11213</v>
      </c>
      <c r="D34" s="24">
        <v>11647</v>
      </c>
      <c r="E34" s="6">
        <v>0.96273718554134113</v>
      </c>
      <c r="F34" s="7">
        <v>0.45551253471000042</v>
      </c>
    </row>
    <row r="35" spans="1:6">
      <c r="A35" s="8" t="s">
        <v>12</v>
      </c>
      <c r="B35" s="26">
        <v>246</v>
      </c>
      <c r="C35" s="26">
        <v>3420</v>
      </c>
      <c r="D35" s="26">
        <v>3666</v>
      </c>
      <c r="E35" s="9">
        <v>0.93289689034369883</v>
      </c>
      <c r="F35" s="10">
        <v>0.14337674527748445</v>
      </c>
    </row>
    <row r="36" spans="1:6">
      <c r="A36" s="11" t="s">
        <v>13</v>
      </c>
      <c r="B36" s="24">
        <v>109</v>
      </c>
      <c r="C36" s="24">
        <v>983</v>
      </c>
      <c r="D36" s="24">
        <v>1092</v>
      </c>
      <c r="E36" s="6">
        <v>0.9001831501831502</v>
      </c>
      <c r="F36" s="7">
        <v>4.2707966678399621E-2</v>
      </c>
    </row>
    <row r="37" spans="1:6">
      <c r="A37" s="8" t="s">
        <v>14</v>
      </c>
      <c r="B37" s="26">
        <v>9</v>
      </c>
      <c r="C37" s="26">
        <v>148</v>
      </c>
      <c r="D37" s="26">
        <v>157</v>
      </c>
      <c r="E37" s="9">
        <v>0.9426751592356688</v>
      </c>
      <c r="F37" s="10">
        <v>6.1402479565098363E-3</v>
      </c>
    </row>
    <row r="38" spans="1:6" ht="51">
      <c r="A38" s="12" t="s">
        <v>47</v>
      </c>
      <c r="B38" s="27">
        <v>1087</v>
      </c>
      <c r="C38" s="27">
        <v>24482</v>
      </c>
      <c r="D38" s="27">
        <v>25569</v>
      </c>
      <c r="E38" s="13">
        <v>0.95748758261957845</v>
      </c>
      <c r="F38" s="14">
        <v>1</v>
      </c>
    </row>
    <row r="39" spans="1:6">
      <c r="A39" s="21" t="s">
        <v>31</v>
      </c>
    </row>
    <row r="40" spans="1:6">
      <c r="A40" s="21" t="s">
        <v>79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2016-Victimes</vt:lpstr>
      <vt:lpstr>2017-Victimes</vt:lpstr>
      <vt:lpstr>2018-Victimes</vt:lpstr>
      <vt:lpstr>2019-Victimes</vt:lpstr>
      <vt:lpstr>2020-Victimes</vt:lpstr>
      <vt:lpstr>2021-Victimes</vt:lpstr>
      <vt:lpstr>2016-MEC</vt:lpstr>
      <vt:lpstr>2017-MEC</vt:lpstr>
      <vt:lpstr>2018-MEC</vt:lpstr>
      <vt:lpstr>2019-MEC</vt:lpstr>
      <vt:lpstr>2020-MEC</vt:lpstr>
      <vt:lpstr>2021-MEC</vt:lpstr>
    </vt:vector>
  </TitlesOfParts>
  <Company>DSIC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Maelys</dc:creator>
  <cp:lastModifiedBy>PORTELA Mickael</cp:lastModifiedBy>
  <dcterms:created xsi:type="dcterms:W3CDTF">2022-06-23T07:21:25Z</dcterms:created>
  <dcterms:modified xsi:type="dcterms:W3CDTF">2023-07-11T08:52:36Z</dcterms:modified>
</cp:coreProperties>
</file>